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kuroiwa21802\Desktop\黒岩\R4-HP\R04.04.01\設備\"/>
    </mc:Choice>
  </mc:AlternateContent>
  <xr:revisionPtr revIDLastSave="0" documentId="13_ncr:1_{28E6D99D-1D9C-475A-BFCC-EC74EBCE79A9}" xr6:coauthVersionLast="47" xr6:coauthVersionMax="47" xr10:uidLastSave="{00000000-0000-0000-0000-000000000000}"/>
  <bookViews>
    <workbookView xWindow="-120" yWindow="-120" windowWidth="29040" windowHeight="15840" tabRatio="877" xr2:uid="{00000000-000D-0000-FFFF-FFFF00000000}"/>
  </bookViews>
  <sheets>
    <sheet name="表①無窓居室の換気状況評価表" sheetId="1" r:id="rId1"/>
    <sheet name="表②火気使用室の換気風量測定表" sheetId="2" r:id="rId2"/>
    <sheet name="表③排煙風量測定記録表" sheetId="3" r:id="rId3"/>
    <sheet name="表③-2排煙風量測定記録表　給気式" sheetId="5" r:id="rId4"/>
    <sheet name="表③-3排煙風量測定記録表 加圧式" sheetId="6" r:id="rId5"/>
    <sheet name="表④非常用照明照度測定表" sheetId="4" r:id="rId6"/>
    <sheet name="大臣指定検査項目年度別実施計画(参考）" sheetId="7" r:id="rId7"/>
  </sheets>
  <definedNames>
    <definedName name="_xlnm.Print_Area" localSheetId="6">'大臣指定検査項目年度別実施計画(参考）'!$A$1:$H$35</definedName>
    <definedName name="_xlnm.Print_Area" localSheetId="0">表①無窓居室の換気状況評価表!$A$1:$P$27</definedName>
    <definedName name="_xlnm.Print_Area" localSheetId="1">表②火気使用室の換気風量測定表!$A$1:$Q$24</definedName>
    <definedName name="_xlnm.Print_Area" localSheetId="3">'表③-2排煙風量測定記録表　給気式'!$A$1:$CE$33</definedName>
    <definedName name="_xlnm.Print_Area" localSheetId="4">'表③-3排煙風量測定記録表 加圧式'!$A$1:$CE$35</definedName>
    <definedName name="_xlnm.Print_Area" localSheetId="2">表③排煙風量測定記録表!$A$1:$S$31</definedName>
    <definedName name="_xlnm.Print_Area" localSheetId="5">表④非常用照明照度測定表!$A$1:$O$28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W8" i="5" l="1"/>
  <c r="Q18" i="3"/>
  <c r="U18" i="3" s="1"/>
  <c r="O18" i="3"/>
  <c r="P5" i="2"/>
  <c r="S5" i="2" s="1"/>
  <c r="P6" i="2"/>
  <c r="P7" i="2"/>
  <c r="P8" i="2"/>
  <c r="P9" i="2"/>
  <c r="S9" i="2" s="1"/>
  <c r="P10" i="2"/>
  <c r="S10" i="2" s="1"/>
  <c r="P11" i="2"/>
  <c r="P12" i="2"/>
  <c r="P13" i="2"/>
  <c r="P14" i="2"/>
  <c r="S14" i="2" s="1"/>
  <c r="P15" i="2"/>
  <c r="S15" i="2" s="1"/>
  <c r="P16" i="2"/>
  <c r="P17" i="2"/>
  <c r="S17" i="2" s="1"/>
  <c r="P18" i="2"/>
  <c r="S18" i="2" s="1"/>
  <c r="P19" i="2"/>
  <c r="P20" i="2"/>
  <c r="P21" i="2"/>
  <c r="S21" i="2" s="1"/>
  <c r="P22" i="2"/>
  <c r="P4" i="2"/>
  <c r="AU8" i="6"/>
  <c r="AW9" i="5"/>
  <c r="AW10" i="5"/>
  <c r="AW11" i="5"/>
  <c r="AW12" i="5"/>
  <c r="AW13" i="5"/>
  <c r="AW14" i="5"/>
  <c r="O9" i="3"/>
  <c r="U9" i="3" s="1"/>
  <c r="O10" i="3"/>
  <c r="U10" i="3" s="1"/>
  <c r="O11" i="3"/>
  <c r="O12" i="3"/>
  <c r="U12" i="3" s="1"/>
  <c r="O13" i="3"/>
  <c r="U13" i="3" s="1"/>
  <c r="O14" i="3"/>
  <c r="U14" i="3" s="1"/>
  <c r="O8" i="3"/>
  <c r="U8" i="3" s="1"/>
  <c r="AU11" i="6"/>
  <c r="AU14" i="6"/>
  <c r="AU17" i="6"/>
  <c r="AU20" i="6"/>
  <c r="S6" i="2"/>
  <c r="S12" i="2"/>
  <c r="S22" i="2"/>
  <c r="P23" i="1"/>
  <c r="U11" i="3"/>
  <c r="K23" i="2"/>
  <c r="S8" i="2"/>
  <c r="P23" i="2"/>
  <c r="Q23" i="2"/>
  <c r="S20" i="2"/>
  <c r="S19" i="2"/>
  <c r="S16" i="2"/>
  <c r="S13" i="2"/>
  <c r="S11" i="2"/>
  <c r="S7" i="2"/>
  <c r="S4" i="2" l="1"/>
</calcChain>
</file>

<file path=xl/sharedStrings.xml><?xml version="1.0" encoding="utf-8"?>
<sst xmlns="http://schemas.openxmlformats.org/spreadsheetml/2006/main" count="456" uniqueCount="196">
  <si>
    <t>判　定</t>
    <rPh sb="0" eb="1">
      <t>ハン</t>
    </rPh>
    <rPh sb="2" eb="3">
      <t>サダム</t>
    </rPh>
    <phoneticPr fontId="1"/>
  </si>
  <si>
    <t>階</t>
    <rPh sb="0" eb="1">
      <t>カイ</t>
    </rPh>
    <phoneticPr fontId="1"/>
  </si>
  <si>
    <t>一種 ・ 二種 ・ 三種</t>
    <rPh sb="0" eb="2">
      <t>イッシュ</t>
    </rPh>
    <rPh sb="5" eb="7">
      <t>ニシュ</t>
    </rPh>
    <rPh sb="10" eb="12">
      <t>サンシュ</t>
    </rPh>
    <phoneticPr fontId="1"/>
  </si>
  <si>
    <t>換　気　方　式</t>
    <rPh sb="0" eb="1">
      <t>カン</t>
    </rPh>
    <rPh sb="2" eb="3">
      <t>キ</t>
    </rPh>
    <rPh sb="4" eb="5">
      <t>カタ</t>
    </rPh>
    <rPh sb="6" eb="7">
      <t>シキ</t>
    </rPh>
    <phoneticPr fontId="1"/>
  </si>
  <si>
    <t>使用器具</t>
    <rPh sb="0" eb="2">
      <t>シヨウ</t>
    </rPh>
    <rPh sb="2" eb="4">
      <t>キグ</t>
    </rPh>
    <phoneticPr fontId="1"/>
  </si>
  <si>
    <t>判　　定</t>
    <rPh sb="0" eb="1">
      <t>ハン</t>
    </rPh>
    <rPh sb="3" eb="4">
      <t>サダム</t>
    </rPh>
    <phoneticPr fontId="1"/>
  </si>
  <si>
    <t>排煙機系統(機器番号等）</t>
    <rPh sb="0" eb="2">
      <t>ハイエン</t>
    </rPh>
    <rPh sb="2" eb="3">
      <t>キ</t>
    </rPh>
    <rPh sb="3" eb="5">
      <t>ケイトウ</t>
    </rPh>
    <rPh sb="6" eb="8">
      <t>キキ</t>
    </rPh>
    <rPh sb="8" eb="10">
      <t>バンゴウ</t>
    </rPh>
    <rPh sb="10" eb="11">
      <t>ナド</t>
    </rPh>
    <phoneticPr fontId="1"/>
  </si>
  <si>
    <t>排煙機銘板表示</t>
    <rPh sb="0" eb="2">
      <t>ハイエン</t>
    </rPh>
    <rPh sb="2" eb="3">
      <t>キ</t>
    </rPh>
    <rPh sb="3" eb="4">
      <t>メイ</t>
    </rPh>
    <rPh sb="4" eb="5">
      <t>バン</t>
    </rPh>
    <rPh sb="5" eb="7">
      <t>ヒョウジ</t>
    </rPh>
    <phoneticPr fontId="1"/>
  </si>
  <si>
    <t>排煙機の規定風量</t>
    <rPh sb="0" eb="2">
      <t>ハイエン</t>
    </rPh>
    <rPh sb="2" eb="3">
      <t>キ</t>
    </rPh>
    <rPh sb="4" eb="6">
      <t>キテイ</t>
    </rPh>
    <rPh sb="6" eb="8">
      <t>フウリョウ</t>
    </rPh>
    <phoneticPr fontId="1"/>
  </si>
  <si>
    <t>排　  　　 　煙　　　   　口</t>
    <rPh sb="0" eb="1">
      <t>ハイ</t>
    </rPh>
    <rPh sb="8" eb="9">
      <t>ケムリ</t>
    </rPh>
    <rPh sb="16" eb="17">
      <t>クチ</t>
    </rPh>
    <phoneticPr fontId="1"/>
  </si>
  <si>
    <t>判　　　　定</t>
    <rPh sb="0" eb="1">
      <t>ハン</t>
    </rPh>
    <rPh sb="5" eb="6">
      <t>サダム</t>
    </rPh>
    <phoneticPr fontId="1"/>
  </si>
  <si>
    <t>排煙口面積 （㎡）</t>
    <rPh sb="0" eb="2">
      <t>ハイエン</t>
    </rPh>
    <rPh sb="2" eb="3">
      <t>クチ</t>
    </rPh>
    <rPh sb="3" eb="5">
      <t>メンセキ</t>
    </rPh>
    <phoneticPr fontId="1"/>
  </si>
  <si>
    <t>排　  　　 　煙　　　   　機</t>
    <rPh sb="0" eb="1">
      <t>ハイ</t>
    </rPh>
    <rPh sb="8" eb="9">
      <t>ケムリ</t>
    </rPh>
    <rPh sb="16" eb="17">
      <t>キ</t>
    </rPh>
    <phoneticPr fontId="1"/>
  </si>
  <si>
    <t>排煙機　（番号等）</t>
    <rPh sb="0" eb="3">
      <t>ハイエンキ</t>
    </rPh>
    <rPh sb="5" eb="7">
      <t>バンゴウ</t>
    </rPh>
    <rPh sb="7" eb="8">
      <t>トウ</t>
    </rPh>
    <phoneticPr fontId="1"/>
  </si>
  <si>
    <t>煙排出口面積 （㎡）</t>
    <rPh sb="0" eb="1">
      <t>ケムリ</t>
    </rPh>
    <rPh sb="1" eb="3">
      <t>ハイシュツ</t>
    </rPh>
    <rPh sb="3" eb="4">
      <t>クチ</t>
    </rPh>
    <rPh sb="4" eb="6">
      <t>メンセキ</t>
    </rPh>
    <phoneticPr fontId="1"/>
  </si>
  <si>
    <t>直結エンジン（内燃エンジン）の有無</t>
    <rPh sb="0" eb="2">
      <t>チョッケツ</t>
    </rPh>
    <rPh sb="7" eb="9">
      <t>ナイネン</t>
    </rPh>
    <rPh sb="15" eb="17">
      <t>ウム</t>
    </rPh>
    <phoneticPr fontId="1"/>
  </si>
  <si>
    <t>光 源 の 種 類</t>
    <rPh sb="0" eb="1">
      <t>ヒカリ</t>
    </rPh>
    <rPh sb="2" eb="3">
      <t>ミナモト</t>
    </rPh>
    <rPh sb="6" eb="7">
      <t>タネ</t>
    </rPh>
    <rPh sb="8" eb="9">
      <t>タグイ</t>
    </rPh>
    <phoneticPr fontId="1"/>
  </si>
  <si>
    <t>最低照度の測定場所</t>
    <rPh sb="0" eb="2">
      <t>サイテイ</t>
    </rPh>
    <rPh sb="2" eb="4">
      <t>ショウド</t>
    </rPh>
    <rPh sb="5" eb="7">
      <t>ソクテイ</t>
    </rPh>
    <rPh sb="7" eb="9">
      <t>バショ</t>
    </rPh>
    <phoneticPr fontId="1"/>
  </si>
  <si>
    <t>部屋・廊下等</t>
    <rPh sb="0" eb="2">
      <t>ヘヤ</t>
    </rPh>
    <rPh sb="3" eb="5">
      <t>ロウカ</t>
    </rPh>
    <rPh sb="5" eb="6">
      <t>トウ</t>
    </rPh>
    <phoneticPr fontId="1"/>
  </si>
  <si>
    <t>（別紙）</t>
    <rPh sb="1" eb="3">
      <t>ベッシ</t>
    </rPh>
    <phoneticPr fontId="1"/>
  </si>
  <si>
    <t>階　別</t>
    <rPh sb="0" eb="1">
      <t>カイ</t>
    </rPh>
    <rPh sb="2" eb="3">
      <t>ベツ</t>
    </rPh>
    <phoneticPr fontId="1"/>
  </si>
  <si>
    <t>測　定　場　所</t>
    <rPh sb="0" eb="1">
      <t>ハカリ</t>
    </rPh>
    <rPh sb="2" eb="3">
      <t>サダム</t>
    </rPh>
    <rPh sb="4" eb="5">
      <t>バ</t>
    </rPh>
    <rPh sb="6" eb="7">
      <t>ショ</t>
    </rPh>
    <phoneticPr fontId="1"/>
  </si>
  <si>
    <t>照　度 （ｌｘ）</t>
    <rPh sb="0" eb="1">
      <t>テラシ</t>
    </rPh>
    <rPh sb="2" eb="3">
      <t>ド</t>
    </rPh>
    <phoneticPr fontId="1"/>
  </si>
  <si>
    <t>指摘なし・要是正</t>
  </si>
  <si>
    <t>測定年月日</t>
    <rPh sb="0" eb="2">
      <t>ソクテイ</t>
    </rPh>
    <rPh sb="2" eb="5">
      <t>ネンガッピ</t>
    </rPh>
    <phoneticPr fontId="1"/>
  </si>
  <si>
    <t>測定機器　メーカー名</t>
    <rPh sb="0" eb="2">
      <t>ソクテイ</t>
    </rPh>
    <rPh sb="2" eb="4">
      <t>キキ</t>
    </rPh>
    <rPh sb="9" eb="10">
      <t>メイ</t>
    </rPh>
    <phoneticPr fontId="1"/>
  </si>
  <si>
    <t>型式番号等</t>
    <rPh sb="0" eb="2">
      <t>カタシキ</t>
    </rPh>
    <rPh sb="2" eb="4">
      <t>バンゴウ</t>
    </rPh>
    <rPh sb="4" eb="5">
      <t>トウ</t>
    </rPh>
    <phoneticPr fontId="1"/>
  </si>
  <si>
    <t>指摘なし・要是正</t>
    <phoneticPr fontId="1"/>
  </si>
  <si>
    <t>必要換気量（m3/h）</t>
    <rPh sb="0" eb="2">
      <t>ヒツヨウ</t>
    </rPh>
    <rPh sb="2" eb="4">
      <t>カンキ</t>
    </rPh>
    <rPh sb="4" eb="5">
      <t>リョウ</t>
    </rPh>
    <phoneticPr fontId="1"/>
  </si>
  <si>
    <t>40・30・20・2</t>
    <phoneticPr fontId="1"/>
  </si>
  <si>
    <t>指摘なし・要是正</t>
    <phoneticPr fontId="1"/>
  </si>
  <si>
    <t>発熱量(kW）</t>
    <rPh sb="0" eb="3">
      <t>ハツネツリョウ</t>
    </rPh>
    <phoneticPr fontId="1"/>
  </si>
  <si>
    <t>換気型式(n）</t>
    <rPh sb="0" eb="2">
      <t>カンキ</t>
    </rPh>
    <rPh sb="2" eb="4">
      <t>カタシキ</t>
    </rPh>
    <phoneticPr fontId="1"/>
  </si>
  <si>
    <t>必要換気量（㎥/h）</t>
    <rPh sb="0" eb="2">
      <t>ヒツヨウ</t>
    </rPh>
    <rPh sb="2" eb="4">
      <t>カンキ</t>
    </rPh>
    <rPh sb="4" eb="5">
      <t>リョウ</t>
    </rPh>
    <phoneticPr fontId="1"/>
  </si>
  <si>
    <t>開口面積（㎡）</t>
    <rPh sb="0" eb="2">
      <t>カイコウ</t>
    </rPh>
    <rPh sb="2" eb="4">
      <t>メンセキ</t>
    </rPh>
    <phoneticPr fontId="1"/>
  </si>
  <si>
    <t>測定風量（㎥/ｈ）</t>
    <rPh sb="0" eb="2">
      <t>ソクテイ</t>
    </rPh>
    <rPh sb="2" eb="4">
      <t>フウリョウ</t>
    </rPh>
    <phoneticPr fontId="1"/>
  </si>
  <si>
    <t>室番（場所）</t>
    <rPh sb="0" eb="1">
      <t>シツ</t>
    </rPh>
    <rPh sb="1" eb="2">
      <t>バン</t>
    </rPh>
    <rPh sb="3" eb="5">
      <t>バショ</t>
    </rPh>
    <phoneticPr fontId="1"/>
  </si>
  <si>
    <t>測定風量 （㎥/min）</t>
    <phoneticPr fontId="1"/>
  </si>
  <si>
    <t>規定風量 （㎥/min）</t>
    <phoneticPr fontId="1"/>
  </si>
  <si>
    <t>測定風量 （㎥/min）</t>
    <phoneticPr fontId="1"/>
  </si>
  <si>
    <t>規定風量 （㎥/min）</t>
    <phoneticPr fontId="1"/>
  </si>
  <si>
    <t>指摘なし・要是正</t>
    <phoneticPr fontId="1"/>
  </si>
  <si>
    <t>最　低　照　度 （ｌｘ）</t>
    <rPh sb="0" eb="1">
      <t>サイ</t>
    </rPh>
    <rPh sb="2" eb="3">
      <t>テイ</t>
    </rPh>
    <rPh sb="4" eb="5">
      <t>テル</t>
    </rPh>
    <rPh sb="6" eb="7">
      <t>ド</t>
    </rPh>
    <phoneticPr fontId="1"/>
  </si>
  <si>
    <t>別表３　排煙風量測定記録表（Ａ４）</t>
    <rPh sb="0" eb="2">
      <t>ベッピョウ</t>
    </rPh>
    <phoneticPr fontId="1"/>
  </si>
  <si>
    <t>別表２　換気設備を設けるべき調理室等の換気風量測定表（Ａ４）</t>
    <rPh sb="0" eb="2">
      <t>ベッピョウ</t>
    </rPh>
    <phoneticPr fontId="1"/>
  </si>
  <si>
    <t>　　　　　　　　　　　　　　　　　　　　　　　　　　　　　　　　　　　　　　　　　　　　　　　　　　　　　　　　　　。〈注　意〉　　　　　　　　　　　　　　　　　　　　　　　　　　　　　　　　　　　　　　　　　　　　　　　　　　　　　　　　　　　　　　　　　　　　　　　　　　　　　　　　　　　　　　　　　　　　　　　　　　　　　　　　　　　　　　　　あ　注 1）　測定風速欄には、原則的に測定した箇所の平均風速を記入する。　　　   　　　　　　　　　い　注 2）　原則として、排煙口の風速及び排煙機排煙出口の風速を測定するが、　　　　　　　　。　　　　　  当該室の諸事情により排煙口の風速を測定することが困難な場合は、　　　　　。　　　　　  排煙機排煙出口部分の風速のみを測定する。　　　　　　　　　　　　　　　　　　　　　　　　　　　　　　　　　　　　　　　　　　　　　　お　注 3）　この項目に関する、直近の検査記録が残っている場合は、その記録を　　　　　。　　　　　　確認した上で、添付することにより判定してもよい。　　　　　　</t>
    <rPh sb="207" eb="209">
      <t>キニュウ</t>
    </rPh>
    <rPh sb="234" eb="236">
      <t>ゲンソク</t>
    </rPh>
    <rPh sb="240" eb="242">
      <t>ハイエン</t>
    </rPh>
    <rPh sb="242" eb="243">
      <t>クチ</t>
    </rPh>
    <rPh sb="244" eb="246">
      <t>フウソク</t>
    </rPh>
    <rPh sb="246" eb="247">
      <t>オヨ</t>
    </rPh>
    <rPh sb="248" eb="251">
      <t>ハイエンキ</t>
    </rPh>
    <rPh sb="251" eb="253">
      <t>ハイエン</t>
    </rPh>
    <rPh sb="253" eb="255">
      <t>デグチ</t>
    </rPh>
    <rPh sb="256" eb="258">
      <t>フウソク</t>
    </rPh>
    <rPh sb="259" eb="261">
      <t>ソクテイ</t>
    </rPh>
    <rPh sb="283" eb="284">
      <t>シツ</t>
    </rPh>
    <rPh sb="286" eb="288">
      <t>ジジョウ</t>
    </rPh>
    <rPh sb="291" eb="293">
      <t>ハイエン</t>
    </rPh>
    <rPh sb="293" eb="294">
      <t>クチ</t>
    </rPh>
    <rPh sb="295" eb="297">
      <t>フウソク</t>
    </rPh>
    <rPh sb="298" eb="300">
      <t>ソクテイ</t>
    </rPh>
    <rPh sb="305" eb="307">
      <t>コンナン</t>
    </rPh>
    <rPh sb="308" eb="310">
      <t>バアイ</t>
    </rPh>
    <rPh sb="325" eb="328">
      <t>ハイエンキ</t>
    </rPh>
    <rPh sb="335" eb="337">
      <t>フウソク</t>
    </rPh>
    <rPh sb="340" eb="342">
      <t>ソクテイ</t>
    </rPh>
    <rPh sb="407" eb="409">
      <t>チョッキン</t>
    </rPh>
    <rPh sb="410" eb="412">
      <t>ケンサ</t>
    </rPh>
    <rPh sb="412" eb="414">
      <t>キロク</t>
    </rPh>
    <rPh sb="415" eb="416">
      <t>ノコ</t>
    </rPh>
    <rPh sb="420" eb="422">
      <t>バアイ</t>
    </rPh>
    <rPh sb="426" eb="428">
      <t>キロク</t>
    </rPh>
    <rPh sb="441" eb="443">
      <t>カクニン</t>
    </rPh>
    <rPh sb="445" eb="446">
      <t>ウエ</t>
    </rPh>
    <rPh sb="457" eb="459">
      <t>ハンテイ</t>
    </rPh>
    <phoneticPr fontId="1"/>
  </si>
  <si>
    <t>別表４　非常用の照明装置の照度測定表（Ａ４）</t>
    <rPh sb="0" eb="2">
      <t>ベッピョウ</t>
    </rPh>
    <rPh sb="10" eb="12">
      <t>ソウチ</t>
    </rPh>
    <phoneticPr fontId="1"/>
  </si>
  <si>
    <t>別表１　法第28条第２項又は第３項に基づき換気設備が設けられた居室（換気設備を設けるべき調理室等を除く。）の換気状況評価表（Ａ４）</t>
    <rPh sb="0" eb="2">
      <t>ベッピョウ</t>
    </rPh>
    <rPh sb="4" eb="5">
      <t>ホウ</t>
    </rPh>
    <rPh sb="5" eb="6">
      <t>ダイ</t>
    </rPh>
    <rPh sb="8" eb="9">
      <t>ジョウ</t>
    </rPh>
    <rPh sb="9" eb="10">
      <t>ダイ</t>
    </rPh>
    <rPh sb="11" eb="12">
      <t>コウ</t>
    </rPh>
    <rPh sb="12" eb="13">
      <t>マタ</t>
    </rPh>
    <rPh sb="14" eb="15">
      <t>ダイ</t>
    </rPh>
    <rPh sb="16" eb="17">
      <t>コウ</t>
    </rPh>
    <rPh sb="18" eb="19">
      <t>モト</t>
    </rPh>
    <rPh sb="21" eb="23">
      <t>カンキ</t>
    </rPh>
    <rPh sb="23" eb="25">
      <t>セツビ</t>
    </rPh>
    <rPh sb="26" eb="27">
      <t>モウ</t>
    </rPh>
    <rPh sb="31" eb="33">
      <t>キョシツ</t>
    </rPh>
    <rPh sb="34" eb="36">
      <t>カンキ</t>
    </rPh>
    <rPh sb="36" eb="38">
      <t>セツビ</t>
    </rPh>
    <rPh sb="39" eb="40">
      <t>モウ</t>
    </rPh>
    <rPh sb="44" eb="48">
      <t>チョウリシツナド</t>
    </rPh>
    <rPh sb="49" eb="50">
      <t>ノゾ</t>
    </rPh>
    <rPh sb="54" eb="56">
      <t>カンキ</t>
    </rPh>
    <rPh sb="56" eb="58">
      <t>ジョウキョウ</t>
    </rPh>
    <rPh sb="58" eb="61">
      <t>ヒョウカヒョウ</t>
    </rPh>
    <phoneticPr fontId="1"/>
  </si>
  <si>
    <t>注1）本記録表は、排煙機系統ごとに記入する。</t>
    <rPh sb="0" eb="1">
      <t>チュウ</t>
    </rPh>
    <rPh sb="3" eb="4">
      <t>ホン</t>
    </rPh>
    <rPh sb="4" eb="6">
      <t>キロク</t>
    </rPh>
    <rPh sb="6" eb="7">
      <t>オモテ</t>
    </rPh>
    <rPh sb="9" eb="12">
      <t>ハイエンキ</t>
    </rPh>
    <rPh sb="12" eb="14">
      <t>ケイトウ</t>
    </rPh>
    <rPh sb="17" eb="19">
      <t>キニュウ</t>
    </rPh>
    <phoneticPr fontId="1"/>
  </si>
  <si>
    <t>＊注1）</t>
    <rPh sb="1" eb="2">
      <t>チュウ</t>
    </rPh>
    <phoneticPr fontId="1"/>
  </si>
  <si>
    <t>＊注2）</t>
  </si>
  <si>
    <t>　注 1）「測定位置」欄には、「出入口付近」、「右壁中央付近」のように明記する。</t>
    <rPh sb="6" eb="8">
      <t>ソクテイ</t>
    </rPh>
    <rPh sb="8" eb="10">
      <t>イチ</t>
    </rPh>
    <rPh sb="11" eb="12">
      <t>ラン</t>
    </rPh>
    <rPh sb="16" eb="18">
      <t>デイ</t>
    </rPh>
    <rPh sb="18" eb="19">
      <t>グチ</t>
    </rPh>
    <rPh sb="19" eb="21">
      <t>フキン</t>
    </rPh>
    <rPh sb="24" eb="25">
      <t>ミギ</t>
    </rPh>
    <rPh sb="25" eb="26">
      <t>カベ</t>
    </rPh>
    <rPh sb="26" eb="28">
      <t>チュウオウ</t>
    </rPh>
    <rPh sb="28" eb="30">
      <t>フキン</t>
    </rPh>
    <rPh sb="35" eb="37">
      <t>メイキ</t>
    </rPh>
    <phoneticPr fontId="1"/>
  </si>
  <si>
    <t>別表３－２　排煙風量測定記録表（Ａ４）　給気式（特殊な構造の排煙設備）</t>
    <rPh sb="20" eb="21">
      <t>キュウ</t>
    </rPh>
    <rPh sb="21" eb="22">
      <t>キ</t>
    </rPh>
    <rPh sb="22" eb="23">
      <t>シキ</t>
    </rPh>
    <rPh sb="24" eb="26">
      <t>トクシュ</t>
    </rPh>
    <rPh sb="27" eb="29">
      <t>コウゾウ</t>
    </rPh>
    <rPh sb="30" eb="32">
      <t>ハイエン</t>
    </rPh>
    <rPh sb="32" eb="34">
      <t>セツビ</t>
    </rPh>
    <phoneticPr fontId="1"/>
  </si>
  <si>
    <t>年</t>
    <rPh sb="0" eb="1">
      <t>ネン</t>
    </rPh>
    <phoneticPr fontId="1"/>
  </si>
  <si>
    <t>月</t>
    <rPh sb="0" eb="1">
      <t>ガツ</t>
    </rPh>
    <phoneticPr fontId="1"/>
  </si>
  <si>
    <t>日</t>
    <rPh sb="0" eb="1">
      <t>ヒ</t>
    </rPh>
    <phoneticPr fontId="1"/>
  </si>
  <si>
    <t>測定機器　メーカー名</t>
    <phoneticPr fontId="1"/>
  </si>
  <si>
    <t>型式番号等</t>
    <rPh sb="0" eb="2">
      <t>カタシキ</t>
    </rPh>
    <rPh sb="2" eb="5">
      <t>バンゴウトウ</t>
    </rPh>
    <phoneticPr fontId="1"/>
  </si>
  <si>
    <t>給気送風機系統(機器番号等)</t>
    <rPh sb="0" eb="1">
      <t>キュウ</t>
    </rPh>
    <rPh sb="1" eb="2">
      <t>キ</t>
    </rPh>
    <rPh sb="2" eb="4">
      <t>ソウフウ</t>
    </rPh>
    <phoneticPr fontId="1"/>
  </si>
  <si>
    <t>給気送風機銘板表示</t>
    <rPh sb="0" eb="1">
      <t>キュウ</t>
    </rPh>
    <rPh sb="1" eb="2">
      <t>キ</t>
    </rPh>
    <rPh sb="2" eb="5">
      <t>ソウフウキ</t>
    </rPh>
    <rPh sb="5" eb="6">
      <t>メイ</t>
    </rPh>
    <rPh sb="6" eb="7">
      <t>バン</t>
    </rPh>
    <rPh sb="7" eb="9">
      <t>ヒョウジ</t>
    </rPh>
    <phoneticPr fontId="1"/>
  </si>
  <si>
    <t>給気送風機の性能（風量）</t>
    <rPh sb="0" eb="1">
      <t>キュウ</t>
    </rPh>
    <rPh sb="1" eb="2">
      <t>キ</t>
    </rPh>
    <rPh sb="2" eb="4">
      <t>ソウフウ</t>
    </rPh>
    <rPh sb="4" eb="5">
      <t>キ</t>
    </rPh>
    <rPh sb="6" eb="8">
      <t>セイノウ</t>
    </rPh>
    <rPh sb="9" eb="11">
      <t>フウリョウ</t>
    </rPh>
    <phoneticPr fontId="1"/>
  </si>
  <si>
    <t>排　　　　　煙　　　　　口</t>
    <rPh sb="0" eb="1">
      <t>ハイ</t>
    </rPh>
    <rPh sb="6" eb="7">
      <t>ケムリ</t>
    </rPh>
    <rPh sb="12" eb="13">
      <t>コウ</t>
    </rPh>
    <phoneticPr fontId="1"/>
  </si>
  <si>
    <t>排煙口面積　(㎡)</t>
    <rPh sb="0" eb="2">
      <t>ハイエン</t>
    </rPh>
    <rPh sb="2" eb="3">
      <t>コウ</t>
    </rPh>
    <rPh sb="3" eb="5">
      <t>メンセキ</t>
    </rPh>
    <phoneticPr fontId="1"/>
  </si>
  <si>
    <r>
      <t>測定風速　(m/s)</t>
    </r>
    <r>
      <rPr>
        <vertAlign val="superscript"/>
        <sz val="10"/>
        <rFont val="ＭＳ 明朝"/>
        <family val="1"/>
        <charset val="128"/>
      </rPr>
      <t>＊注1)</t>
    </r>
    <rPh sb="0" eb="2">
      <t>ソクテイ</t>
    </rPh>
    <rPh sb="2" eb="4">
      <t>フウソク</t>
    </rPh>
    <rPh sb="11" eb="12">
      <t>チュウ</t>
    </rPh>
    <phoneticPr fontId="1"/>
  </si>
  <si>
    <r>
      <t>測定風量(m</t>
    </r>
    <r>
      <rPr>
        <vertAlign val="superscript"/>
        <sz val="10"/>
        <rFont val="ＭＳ 明朝"/>
        <family val="1"/>
        <charset val="128"/>
      </rPr>
      <t>3</t>
    </r>
    <r>
      <rPr>
        <sz val="10"/>
        <rFont val="ＭＳ 明朝"/>
        <family val="1"/>
        <charset val="128"/>
      </rPr>
      <t>/min)</t>
    </r>
    <rPh sb="0" eb="2">
      <t>ソクテイ</t>
    </rPh>
    <rPh sb="2" eb="4">
      <t>フウリョウ</t>
    </rPh>
    <phoneticPr fontId="1"/>
  </si>
  <si>
    <r>
      <t>規定風量(m</t>
    </r>
    <r>
      <rPr>
        <vertAlign val="superscript"/>
        <sz val="10"/>
        <rFont val="ＭＳ 明朝"/>
        <family val="1"/>
        <charset val="128"/>
      </rPr>
      <t>3</t>
    </r>
    <r>
      <rPr>
        <sz val="10"/>
        <rFont val="ＭＳ 明朝"/>
        <family val="1"/>
        <charset val="128"/>
      </rPr>
      <t>/min)</t>
    </r>
    <rPh sb="0" eb="2">
      <t>キテイ</t>
    </rPh>
    <rPh sb="2" eb="4">
      <t>フウリョウ</t>
    </rPh>
    <phoneticPr fontId="1"/>
  </si>
  <si>
    <t>直結エンジン(内燃エンジン)の有無</t>
    <rPh sb="0" eb="2">
      <t>チョッケツ</t>
    </rPh>
    <rPh sb="7" eb="8">
      <t>ナイ</t>
    </rPh>
    <rPh sb="8" eb="9">
      <t>ネン</t>
    </rPh>
    <rPh sb="15" eb="17">
      <t>ウム</t>
    </rPh>
    <phoneticPr fontId="1"/>
  </si>
  <si>
    <t>排煙系統図　(給気送風機と排煙口の対応関係がわかる図を記入すること)</t>
    <rPh sb="0" eb="2">
      <t>ハイエン</t>
    </rPh>
    <rPh sb="2" eb="4">
      <t>ケイトウ</t>
    </rPh>
    <rPh sb="4" eb="5">
      <t>ズ</t>
    </rPh>
    <rPh sb="7" eb="8">
      <t>キュウ</t>
    </rPh>
    <rPh sb="8" eb="9">
      <t>キ</t>
    </rPh>
    <rPh sb="9" eb="12">
      <t>ソウフウキ</t>
    </rPh>
    <rPh sb="13" eb="15">
      <t>ハイエン</t>
    </rPh>
    <rPh sb="15" eb="16">
      <t>コウ</t>
    </rPh>
    <rPh sb="17" eb="19">
      <t>タイオウ</t>
    </rPh>
    <rPh sb="19" eb="21">
      <t>カンケイ</t>
    </rPh>
    <rPh sb="25" eb="26">
      <t>ズ</t>
    </rPh>
    <rPh sb="27" eb="29">
      <t>キニュウ</t>
    </rPh>
    <phoneticPr fontId="1"/>
  </si>
  <si>
    <t>有</t>
    <rPh sb="0" eb="1">
      <t>アリ</t>
    </rPh>
    <phoneticPr fontId="1"/>
  </si>
  <si>
    <t>無</t>
    <rPh sb="0" eb="1">
      <t>ナシ</t>
    </rPh>
    <phoneticPr fontId="1"/>
  </si>
  <si>
    <t>別表３－３　排煙風量測定記録表（Ａ４）　加圧式（加圧防排煙設備）</t>
    <rPh sb="20" eb="22">
      <t>カアツ</t>
    </rPh>
    <rPh sb="22" eb="23">
      <t>シキ</t>
    </rPh>
    <rPh sb="24" eb="27">
      <t>カアツボウ</t>
    </rPh>
    <rPh sb="27" eb="29">
      <t>ハイエン</t>
    </rPh>
    <rPh sb="29" eb="31">
      <t>セツビ</t>
    </rPh>
    <phoneticPr fontId="1"/>
  </si>
  <si>
    <r>
      <t>m</t>
    </r>
    <r>
      <rPr>
        <vertAlign val="superscript"/>
        <sz val="10"/>
        <rFont val="ＭＳ 明朝"/>
        <family val="1"/>
        <charset val="128"/>
      </rPr>
      <t>3</t>
    </r>
    <r>
      <rPr>
        <sz val="10"/>
        <rFont val="ＭＳ 明朝"/>
        <family val="1"/>
        <charset val="128"/>
      </rPr>
      <t>/min</t>
    </r>
    <phoneticPr fontId="1"/>
  </si>
  <si>
    <t>遮煙開口部・空気逃し口</t>
    <rPh sb="0" eb="1">
      <t>サエギ</t>
    </rPh>
    <rPh sb="1" eb="2">
      <t>ケムリ</t>
    </rPh>
    <rPh sb="2" eb="5">
      <t>カイコウブ</t>
    </rPh>
    <rPh sb="6" eb="8">
      <t>クウキ</t>
    </rPh>
    <rPh sb="8" eb="9">
      <t>ノガ</t>
    </rPh>
    <rPh sb="10" eb="11">
      <t>グチ</t>
    </rPh>
    <phoneticPr fontId="1"/>
  </si>
  <si>
    <r>
      <t>空気逃し口の方式</t>
    </r>
    <r>
      <rPr>
        <vertAlign val="superscript"/>
        <sz val="10"/>
        <rFont val="ＭＳ 明朝"/>
        <family val="1"/>
        <charset val="128"/>
      </rPr>
      <t>※注1)</t>
    </r>
    <rPh sb="0" eb="2">
      <t>クウキ</t>
    </rPh>
    <rPh sb="2" eb="3">
      <t>ノガ</t>
    </rPh>
    <rPh sb="4" eb="5">
      <t>グチ</t>
    </rPh>
    <rPh sb="6" eb="8">
      <t>ホウシキ</t>
    </rPh>
    <rPh sb="9" eb="10">
      <t>チュウ</t>
    </rPh>
    <phoneticPr fontId="1"/>
  </si>
  <si>
    <r>
      <t>測定排出風速</t>
    </r>
    <r>
      <rPr>
        <vertAlign val="superscript"/>
        <sz val="10"/>
        <rFont val="ＭＳ 明朝"/>
        <family val="1"/>
        <charset val="128"/>
      </rPr>
      <t>※注2)</t>
    </r>
    <r>
      <rPr>
        <sz val="10"/>
        <rFont val="ＭＳ 明朝"/>
        <family val="1"/>
        <charset val="128"/>
      </rPr>
      <t>(m/s)</t>
    </r>
    <rPh sb="0" eb="2">
      <t>ソクテイ</t>
    </rPh>
    <rPh sb="2" eb="4">
      <t>ハイシュツ</t>
    </rPh>
    <rPh sb="4" eb="6">
      <t>フウソク</t>
    </rPh>
    <phoneticPr fontId="1"/>
  </si>
  <si>
    <r>
      <t>規定排出風速</t>
    </r>
    <r>
      <rPr>
        <vertAlign val="superscript"/>
        <sz val="10"/>
        <rFont val="ＭＳ 明朝"/>
        <family val="1"/>
        <charset val="128"/>
      </rPr>
      <t>※注3)</t>
    </r>
    <r>
      <rPr>
        <sz val="10"/>
        <rFont val="ＭＳ 明朝"/>
        <family val="1"/>
        <charset val="128"/>
      </rPr>
      <t>(m/s)</t>
    </r>
    <rPh sb="0" eb="2">
      <t>キテイ</t>
    </rPh>
    <rPh sb="2" eb="4">
      <t>ハイシュツ</t>
    </rPh>
    <rPh sb="4" eb="6">
      <t>フウソク</t>
    </rPh>
    <phoneticPr fontId="1"/>
  </si>
  <si>
    <r>
      <t>算定式</t>
    </r>
    <r>
      <rPr>
        <vertAlign val="superscript"/>
        <sz val="10"/>
        <rFont val="ＭＳ 明朝"/>
        <family val="1"/>
        <charset val="128"/>
      </rPr>
      <t>※注3)</t>
    </r>
    <rPh sb="0" eb="2">
      <t>サンテイ</t>
    </rPh>
    <rPh sb="2" eb="3">
      <t>シキ</t>
    </rPh>
    <rPh sb="4" eb="5">
      <t>チュウ</t>
    </rPh>
    <phoneticPr fontId="1"/>
  </si>
  <si>
    <t>遮煙開口部の高さ(m)</t>
    <rPh sb="0" eb="1">
      <t>サエギ</t>
    </rPh>
    <rPh sb="1" eb="2">
      <t>ケムリ</t>
    </rPh>
    <rPh sb="2" eb="5">
      <t>カイコウブ</t>
    </rPh>
    <rPh sb="6" eb="7">
      <t>タカ</t>
    </rPh>
    <phoneticPr fontId="1"/>
  </si>
  <si>
    <t>1.自然方式</t>
    <rPh sb="2" eb="4">
      <t>シゼン</t>
    </rPh>
    <rPh sb="4" eb="6">
      <t>ホウシキ</t>
    </rPh>
    <phoneticPr fontId="1"/>
  </si>
  <si>
    <t>2.機械方式</t>
    <rPh sb="2" eb="4">
      <t>キカイ</t>
    </rPh>
    <rPh sb="4" eb="6">
      <t>ホウシキ</t>
    </rPh>
    <phoneticPr fontId="1"/>
  </si>
  <si>
    <t>3.併用方式</t>
    <rPh sb="2" eb="4">
      <t>ヘイヨウ</t>
    </rPh>
    <rPh sb="4" eb="6">
      <t>ホウシキ</t>
    </rPh>
    <phoneticPr fontId="1"/>
  </si>
  <si>
    <t>排煙系統図　(給気送風機と空気逃し口の対応関係がわかる図を記入すること)</t>
    <rPh sb="0" eb="2">
      <t>ハイエン</t>
    </rPh>
    <rPh sb="2" eb="4">
      <t>ケイトウ</t>
    </rPh>
    <rPh sb="4" eb="5">
      <t>ズ</t>
    </rPh>
    <rPh sb="7" eb="8">
      <t>キュウ</t>
    </rPh>
    <rPh sb="8" eb="9">
      <t>キ</t>
    </rPh>
    <rPh sb="9" eb="11">
      <t>ソウフウ</t>
    </rPh>
    <rPh sb="11" eb="12">
      <t>キ</t>
    </rPh>
    <rPh sb="13" eb="16">
      <t>クウキノガ</t>
    </rPh>
    <rPh sb="17" eb="18">
      <t>コウ</t>
    </rPh>
    <rPh sb="19" eb="21">
      <t>タイオウ</t>
    </rPh>
    <rPh sb="21" eb="23">
      <t>カンケイ</t>
    </rPh>
    <rPh sb="27" eb="28">
      <t>ズ</t>
    </rPh>
    <rPh sb="29" eb="31">
      <t>キニュウ</t>
    </rPh>
    <phoneticPr fontId="1"/>
  </si>
  <si>
    <t>注1）</t>
    <rPh sb="0" eb="1">
      <t>チュウ</t>
    </rPh>
    <phoneticPr fontId="8"/>
  </si>
  <si>
    <t>「空気逃し口の方式」欄には、該当するチェックボックスに「レ」マークを入れる。</t>
    <rPh sb="1" eb="4">
      <t>クウキニ</t>
    </rPh>
    <rPh sb="5" eb="6">
      <t>グチ</t>
    </rPh>
    <rPh sb="7" eb="9">
      <t>ホウシキ</t>
    </rPh>
    <rPh sb="10" eb="11">
      <t>ラン</t>
    </rPh>
    <rPh sb="14" eb="16">
      <t>ガイトウ</t>
    </rPh>
    <rPh sb="34" eb="35">
      <t>イ</t>
    </rPh>
    <phoneticPr fontId="8"/>
  </si>
  <si>
    <t>注2）</t>
    <rPh sb="0" eb="1">
      <t>チュウ</t>
    </rPh>
    <phoneticPr fontId="8"/>
  </si>
  <si>
    <t>「測定排出風速」欄には、原則として測定した箇所の平均風速を記入する。</t>
    <rPh sb="1" eb="3">
      <t>ソクテイ</t>
    </rPh>
    <rPh sb="3" eb="5">
      <t>ハイシュツ</t>
    </rPh>
    <rPh sb="5" eb="7">
      <t>フウソク</t>
    </rPh>
    <rPh sb="8" eb="9">
      <t>ラン</t>
    </rPh>
    <rPh sb="12" eb="14">
      <t>ゲンソク</t>
    </rPh>
    <rPh sb="17" eb="19">
      <t>ソクテイ</t>
    </rPh>
    <rPh sb="21" eb="23">
      <t>カショ</t>
    </rPh>
    <rPh sb="24" eb="26">
      <t>ヘイキン</t>
    </rPh>
    <rPh sb="26" eb="28">
      <t>フウソク</t>
    </rPh>
    <rPh sb="29" eb="31">
      <t>キニュウ</t>
    </rPh>
    <phoneticPr fontId="8"/>
  </si>
  <si>
    <t>注3）</t>
    <rPh sb="0" eb="1">
      <t>チュウ</t>
    </rPh>
    <phoneticPr fontId="8"/>
  </si>
  <si>
    <t>注4）</t>
    <rPh sb="0" eb="1">
      <t>チュウ</t>
    </rPh>
    <phoneticPr fontId="8"/>
  </si>
  <si>
    <t>注）　「測定風速」欄には、原則として測定した箇所の平均風速を記入する。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1"/>
  </si>
  <si>
    <t>注2）「測定風速」欄には、原則として測定した箇所の平均風速を記入する。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1"/>
  </si>
  <si>
    <t>日</t>
    <rPh sb="0" eb="1">
      <t>ニチ</t>
    </rPh>
    <phoneticPr fontId="1"/>
  </si>
  <si>
    <r>
      <t>測定風速</t>
    </r>
    <r>
      <rPr>
        <vertAlign val="superscript"/>
        <sz val="9"/>
        <rFont val="ＭＳ 明朝"/>
        <family val="1"/>
        <charset val="128"/>
      </rPr>
      <t xml:space="preserve"> </t>
    </r>
    <r>
      <rPr>
        <sz val="9"/>
        <rFont val="ＭＳ 明朝"/>
        <family val="1"/>
        <charset val="128"/>
      </rPr>
      <t xml:space="preserve"> (m/s)</t>
    </r>
    <phoneticPr fontId="1"/>
  </si>
  <si>
    <t>　注1) 室ごとに単独の換気扇がある場合など、換気設備が特定されている場合は、その名称を記入する。</t>
    <rPh sb="1" eb="2">
      <t>チュウ</t>
    </rPh>
    <rPh sb="5" eb="6">
      <t>シツ</t>
    </rPh>
    <rPh sb="9" eb="11">
      <t>タンドク</t>
    </rPh>
    <rPh sb="12" eb="15">
      <t>カンキセン</t>
    </rPh>
    <rPh sb="18" eb="20">
      <t>バアイ</t>
    </rPh>
    <rPh sb="23" eb="25">
      <t>カンキ</t>
    </rPh>
    <rPh sb="25" eb="27">
      <t>セツビ</t>
    </rPh>
    <rPh sb="28" eb="30">
      <t>トクテイ</t>
    </rPh>
    <rPh sb="35" eb="37">
      <t>バアイ</t>
    </rPh>
    <rPh sb="41" eb="43">
      <t>メイショウ</t>
    </rPh>
    <rPh sb="44" eb="46">
      <t>キニュウ</t>
    </rPh>
    <phoneticPr fontId="1"/>
  </si>
  <si>
    <t>　注2) 「換気状況の評価」欄には、外気取り入れ口における風量測定を行うことが最も確実であり、換気量測定を行った場合は、その測定結果を記入する。</t>
    <rPh sb="1" eb="2">
      <t>チュウ</t>
    </rPh>
    <rPh sb="6" eb="8">
      <t>カンキ</t>
    </rPh>
    <rPh sb="8" eb="10">
      <t>ジョウキョウ</t>
    </rPh>
    <rPh sb="11" eb="13">
      <t>ヒョウカ</t>
    </rPh>
    <rPh sb="14" eb="15">
      <t>ラン</t>
    </rPh>
    <rPh sb="18" eb="20">
      <t>ガイキ</t>
    </rPh>
    <rPh sb="20" eb="21">
      <t>ト</t>
    </rPh>
    <rPh sb="22" eb="23">
      <t>イ</t>
    </rPh>
    <rPh sb="24" eb="25">
      <t>クチ</t>
    </rPh>
    <rPh sb="29" eb="31">
      <t>フウリョウ</t>
    </rPh>
    <rPh sb="31" eb="33">
      <t>ソクテイ</t>
    </rPh>
    <rPh sb="34" eb="35">
      <t>オコナ</t>
    </rPh>
    <rPh sb="39" eb="40">
      <t>モット</t>
    </rPh>
    <rPh sb="41" eb="43">
      <t>カクジツ</t>
    </rPh>
    <rPh sb="47" eb="50">
      <t>カンキリョウ</t>
    </rPh>
    <rPh sb="50" eb="52">
      <t>ソクテイ</t>
    </rPh>
    <rPh sb="53" eb="54">
      <t>オコナ</t>
    </rPh>
    <rPh sb="56" eb="58">
      <t>バアイ</t>
    </rPh>
    <rPh sb="62" eb="64">
      <t>ソクテイ</t>
    </rPh>
    <rPh sb="64" eb="66">
      <t>ケッカ</t>
    </rPh>
    <rPh sb="67" eb="69">
      <t>キニュウ</t>
    </rPh>
    <phoneticPr fontId="1"/>
  </si>
  <si>
    <t>　　　 これに代わる方法として、各室の二酸化炭素濃度の測定を行い、居住者数と測定値に矛盾がないか確認する等を行った場合には、その結果を記入する。</t>
    <rPh sb="7" eb="8">
      <t>カ</t>
    </rPh>
    <rPh sb="10" eb="12">
      <t>ホウホウ</t>
    </rPh>
    <rPh sb="16" eb="18">
      <t>カクシツ</t>
    </rPh>
    <rPh sb="19" eb="22">
      <t>ニサンカ</t>
    </rPh>
    <rPh sb="22" eb="24">
      <t>タンソ</t>
    </rPh>
    <rPh sb="24" eb="26">
      <t>ノウド</t>
    </rPh>
    <rPh sb="27" eb="29">
      <t>ソクテイ</t>
    </rPh>
    <rPh sb="30" eb="31">
      <t>オコナ</t>
    </rPh>
    <rPh sb="33" eb="36">
      <t>キョジュウシャ</t>
    </rPh>
    <rPh sb="36" eb="37">
      <t>カズ</t>
    </rPh>
    <rPh sb="38" eb="41">
      <t>ソクテイチ</t>
    </rPh>
    <rPh sb="42" eb="44">
      <t>ムジュン</t>
    </rPh>
    <rPh sb="48" eb="50">
      <t>カクニン</t>
    </rPh>
    <rPh sb="52" eb="53">
      <t>トウ</t>
    </rPh>
    <rPh sb="54" eb="55">
      <t>オコナ</t>
    </rPh>
    <rPh sb="57" eb="59">
      <t>バアイ</t>
    </rPh>
    <rPh sb="64" eb="66">
      <t>ケッカ</t>
    </rPh>
    <rPh sb="67" eb="69">
      <t>キニュウ</t>
    </rPh>
    <phoneticPr fontId="1"/>
  </si>
  <si>
    <t>室名</t>
    <rPh sb="0" eb="1">
      <t>シツ</t>
    </rPh>
    <rPh sb="1" eb="2">
      <t>ナ</t>
    </rPh>
    <phoneticPr fontId="1"/>
  </si>
  <si>
    <t>換気設備機種名*注1）</t>
    <rPh sb="0" eb="2">
      <t>カンキ</t>
    </rPh>
    <rPh sb="2" eb="4">
      <t>セツビ</t>
    </rPh>
    <phoneticPr fontId="1"/>
  </si>
  <si>
    <t>換気状況の評価*注2）</t>
    <rPh sb="0" eb="2">
      <t>カンキ</t>
    </rPh>
    <rPh sb="2" eb="4">
      <t>ジョウキョウ</t>
    </rPh>
    <rPh sb="5" eb="7">
      <t>ヒョウカ</t>
    </rPh>
    <rPh sb="8" eb="9">
      <t>チュウ</t>
    </rPh>
    <phoneticPr fontId="1"/>
  </si>
  <si>
    <t>測定値等が適正であるか否かを判定すること。</t>
    <rPh sb="0" eb="3">
      <t>ソクテイチ</t>
    </rPh>
    <rPh sb="3" eb="4">
      <t>ナド</t>
    </rPh>
    <rPh sb="5" eb="7">
      <t>テキセイ</t>
    </rPh>
    <rPh sb="11" eb="12">
      <t>イナ</t>
    </rPh>
    <rPh sb="14" eb="16">
      <t>ハンテイ</t>
    </rPh>
    <phoneticPr fontId="1"/>
  </si>
  <si>
    <t xml:space="preserve"> 測定値等が適正であるか否かを判定すること。</t>
    <rPh sb="1" eb="3">
      <t>ソクテイ</t>
    </rPh>
    <rPh sb="3" eb="4">
      <t>アタイ</t>
    </rPh>
    <rPh sb="4" eb="5">
      <t>トウ</t>
    </rPh>
    <rPh sb="6" eb="8">
      <t>テキセイ</t>
    </rPh>
    <rPh sb="12" eb="13">
      <t>イナ</t>
    </rPh>
    <rPh sb="15" eb="17">
      <t>ハンテイ</t>
    </rPh>
    <phoneticPr fontId="1"/>
  </si>
  <si>
    <t>注1）</t>
    <rPh sb="0" eb="1">
      <t>チュウ</t>
    </rPh>
    <phoneticPr fontId="1"/>
  </si>
  <si>
    <t>注2）</t>
    <rPh sb="0" eb="1">
      <t>チュウ</t>
    </rPh>
    <phoneticPr fontId="1"/>
  </si>
  <si>
    <t>「測定風速」欄には、原則として測定した箇所の平均風速を記入する。</t>
    <rPh sb="1" eb="3">
      <t>ソクテイ</t>
    </rPh>
    <rPh sb="3" eb="5">
      <t>フウソク</t>
    </rPh>
    <rPh sb="6" eb="7">
      <t>ラン</t>
    </rPh>
    <rPh sb="10" eb="12">
      <t>ゲンソク</t>
    </rPh>
    <rPh sb="15" eb="17">
      <t>ソクテイ</t>
    </rPh>
    <rPh sb="19" eb="21">
      <t>カショ</t>
    </rPh>
    <rPh sb="22" eb="24">
      <t>ヘイキン</t>
    </rPh>
    <rPh sb="24" eb="26">
      <t>フウソク</t>
    </rPh>
    <rPh sb="27" eb="29">
      <t>キニュウ</t>
    </rPh>
    <phoneticPr fontId="1"/>
  </si>
  <si>
    <t>自主点検等による排煙風量測定記録がある場合は、実施時期、測定方法、</t>
    <rPh sb="0" eb="2">
      <t>ジシュ</t>
    </rPh>
    <rPh sb="2" eb="5">
      <t>テンケンナド</t>
    </rPh>
    <rPh sb="8" eb="10">
      <t>ハイエン</t>
    </rPh>
    <rPh sb="10" eb="12">
      <t>フウリョウ</t>
    </rPh>
    <rPh sb="12" eb="14">
      <t>ソクテイ</t>
    </rPh>
    <rPh sb="14" eb="16">
      <t>キロク</t>
    </rPh>
    <rPh sb="19" eb="21">
      <t>バアイ</t>
    </rPh>
    <rPh sb="23" eb="25">
      <t>ジッシ</t>
    </rPh>
    <rPh sb="25" eb="27">
      <t>ジキ</t>
    </rPh>
    <rPh sb="28" eb="30">
      <t>ソクテイ</t>
    </rPh>
    <rPh sb="30" eb="32">
      <t>ホウホウ</t>
    </rPh>
    <phoneticPr fontId="1"/>
  </si>
  <si>
    <t>□</t>
  </si>
  <si>
    <t>隣接室を区画する当該区画の仕様及び隣接室の仕様に応じて、規定排出風速Ｖの算定式を以下の①から③のいずれかを選択し、「算定式」欄に記入する。また、当該算定式により排出風速を算出し、「規定排出風速」欄に記入する。この場合において、Ｖは排出風速、Ｈは遮煙開口部の高さを表す。
 ①Ｖ＝2.7√Ｈ　　②Ｖ＝3.3√Ｈ　　③Ｖ＝3.8√Ｈ</t>
    <rPh sb="0" eb="2">
      <t>リンセツ</t>
    </rPh>
    <rPh sb="2" eb="3">
      <t>シツ</t>
    </rPh>
    <rPh sb="4" eb="6">
      <t>クカク</t>
    </rPh>
    <rPh sb="8" eb="10">
      <t>トウガイ</t>
    </rPh>
    <rPh sb="10" eb="12">
      <t>クカク</t>
    </rPh>
    <rPh sb="13" eb="15">
      <t>シヨウ</t>
    </rPh>
    <rPh sb="15" eb="16">
      <t>オヨ</t>
    </rPh>
    <rPh sb="17" eb="19">
      <t>リンセツ</t>
    </rPh>
    <rPh sb="19" eb="20">
      <t>シツ</t>
    </rPh>
    <rPh sb="21" eb="23">
      <t>シヨウ</t>
    </rPh>
    <rPh sb="24" eb="25">
      <t>オウ</t>
    </rPh>
    <rPh sb="28" eb="30">
      <t>キテイ</t>
    </rPh>
    <rPh sb="30" eb="32">
      <t>ハイシュツ</t>
    </rPh>
    <rPh sb="32" eb="34">
      <t>フウソク</t>
    </rPh>
    <rPh sb="36" eb="39">
      <t>サンテイシキ</t>
    </rPh>
    <rPh sb="40" eb="42">
      <t>イカ</t>
    </rPh>
    <phoneticPr fontId="8"/>
  </si>
  <si>
    <t xml:space="preserve"> 排煙系統図　（排煙機と排煙口の対応関係がわかる図を記入すること）</t>
    <rPh sb="1" eb="3">
      <t>ハイエン</t>
    </rPh>
    <rPh sb="3" eb="5">
      <t>ケイトウ</t>
    </rPh>
    <rPh sb="5" eb="6">
      <t>ズ</t>
    </rPh>
    <phoneticPr fontId="1"/>
  </si>
  <si>
    <t>注3）自主点検等による排煙風量測定記録がある場合は、実施時期、測定方法、</t>
    <rPh sb="0" eb="1">
      <t>チュウ</t>
    </rPh>
    <rPh sb="3" eb="5">
      <t>ジシュ</t>
    </rPh>
    <rPh sb="5" eb="7">
      <t>テンケン</t>
    </rPh>
    <rPh sb="7" eb="8">
      <t>ナド</t>
    </rPh>
    <rPh sb="11" eb="13">
      <t>ハイエン</t>
    </rPh>
    <rPh sb="13" eb="15">
      <t>フウリョウ</t>
    </rPh>
    <rPh sb="15" eb="17">
      <t>ソクテイ</t>
    </rPh>
    <rPh sb="17" eb="19">
      <t>キロク</t>
    </rPh>
    <rPh sb="22" eb="24">
      <t>バアイ</t>
    </rPh>
    <rPh sb="26" eb="28">
      <t>ジッシ</t>
    </rPh>
    <rPh sb="28" eb="30">
      <t>ジキ</t>
    </rPh>
    <rPh sb="31" eb="33">
      <t>ソクテイ</t>
    </rPh>
    <rPh sb="33" eb="35">
      <t>ホウホウ</t>
    </rPh>
    <phoneticPr fontId="1"/>
  </si>
  <si>
    <t>予備電源又は直結エンジン　切り替え</t>
    <rPh sb="0" eb="2">
      <t>ヨビ</t>
    </rPh>
    <rPh sb="2" eb="4">
      <t>デンゲン</t>
    </rPh>
    <rPh sb="4" eb="5">
      <t>マタ</t>
    </rPh>
    <rPh sb="6" eb="8">
      <t>チョッケツ</t>
    </rPh>
    <rPh sb="13" eb="14">
      <t>キ</t>
    </rPh>
    <rPh sb="15" eb="16">
      <t>カ</t>
    </rPh>
    <phoneticPr fontId="1"/>
  </si>
  <si>
    <t>予備電源又は直結エンジン切替え</t>
    <rPh sb="0" eb="2">
      <t>ヨビ</t>
    </rPh>
    <rPh sb="2" eb="4">
      <t>デンゲン</t>
    </rPh>
    <rPh sb="4" eb="5">
      <t>マタ</t>
    </rPh>
    <rPh sb="6" eb="8">
      <t>チョッケツ</t>
    </rPh>
    <rPh sb="12" eb="13">
      <t>キ</t>
    </rPh>
    <rPh sb="13" eb="14">
      <t>カ</t>
    </rPh>
    <phoneticPr fontId="1"/>
  </si>
  <si>
    <t>自主点検等による排煙風速測定記録がある場合は、実施時期、測定方法、測定値等が適正であるか否かを判定すること。</t>
    <rPh sb="0" eb="2">
      <t>ジシュ</t>
    </rPh>
    <rPh sb="2" eb="4">
      <t>テンケン</t>
    </rPh>
    <rPh sb="4" eb="5">
      <t>トウ</t>
    </rPh>
    <rPh sb="8" eb="10">
      <t>ハイエン</t>
    </rPh>
    <rPh sb="10" eb="12">
      <t>フウソク</t>
    </rPh>
    <rPh sb="12" eb="14">
      <t>ソクテイ</t>
    </rPh>
    <rPh sb="14" eb="16">
      <t>キロク</t>
    </rPh>
    <rPh sb="19" eb="21">
      <t>バアイ</t>
    </rPh>
    <rPh sb="23" eb="25">
      <t>ジッシ</t>
    </rPh>
    <rPh sb="25" eb="27">
      <t>ジキ</t>
    </rPh>
    <rPh sb="28" eb="30">
      <t>ソクテイ</t>
    </rPh>
    <rPh sb="30" eb="32">
      <t>ホウホウ</t>
    </rPh>
    <rPh sb="33" eb="36">
      <t>ソクテイチ</t>
    </rPh>
    <rPh sb="36" eb="37">
      <t>トウ</t>
    </rPh>
    <rPh sb="38" eb="40">
      <t>テキセイ</t>
    </rPh>
    <phoneticPr fontId="8"/>
  </si>
  <si>
    <r>
      <t>測 定 位 置</t>
    </r>
    <r>
      <rPr>
        <vertAlign val="superscript"/>
        <sz val="9"/>
        <rFont val="ＭＳ 明朝"/>
        <family val="1"/>
        <charset val="128"/>
      </rPr>
      <t>＊注1）</t>
    </r>
    <rPh sb="0" eb="1">
      <t>ハカリ</t>
    </rPh>
    <rPh sb="2" eb="3">
      <t>サダム</t>
    </rPh>
    <rPh sb="4" eb="5">
      <t>クライ</t>
    </rPh>
    <rPh sb="6" eb="7">
      <t>オキ</t>
    </rPh>
    <rPh sb="8" eb="9">
      <t>チュウ</t>
    </rPh>
    <phoneticPr fontId="1"/>
  </si>
  <si>
    <r>
      <t>光源の種類</t>
    </r>
    <r>
      <rPr>
        <vertAlign val="superscript"/>
        <sz val="9"/>
        <rFont val="ＭＳ 明朝"/>
        <family val="1"/>
        <charset val="128"/>
      </rPr>
      <t>＊注2）</t>
    </r>
    <rPh sb="0" eb="2">
      <t>コウゲン</t>
    </rPh>
    <rPh sb="3" eb="5">
      <t>シュルイ</t>
    </rPh>
    <phoneticPr fontId="1"/>
  </si>
  <si>
    <t xml:space="preserve">一種 </t>
    <rPh sb="0" eb="2">
      <t>イッシュ</t>
    </rPh>
    <phoneticPr fontId="1"/>
  </si>
  <si>
    <t>二種</t>
    <rPh sb="0" eb="2">
      <t>ニシュ</t>
    </rPh>
    <phoneticPr fontId="1"/>
  </si>
  <si>
    <t>三種</t>
    <rPh sb="0" eb="2">
      <t>サンシュ</t>
    </rPh>
    <phoneticPr fontId="1"/>
  </si>
  <si>
    <t>系統
番号</t>
    <rPh sb="0" eb="2">
      <t>ケイトウ</t>
    </rPh>
    <rPh sb="3" eb="5">
      <t>バンゴウ</t>
    </rPh>
    <phoneticPr fontId="1"/>
  </si>
  <si>
    <t>室
番号</t>
    <rPh sb="0" eb="1">
      <t>シツ</t>
    </rPh>
    <rPh sb="2" eb="4">
      <t>バンゴウ</t>
    </rPh>
    <phoneticPr fontId="1"/>
  </si>
  <si>
    <t>指摘なし</t>
    <phoneticPr fontId="1"/>
  </si>
  <si>
    <t>要是正</t>
    <phoneticPr fontId="1"/>
  </si>
  <si>
    <r>
      <t>測定風速</t>
    </r>
    <r>
      <rPr>
        <vertAlign val="superscript"/>
        <sz val="9"/>
        <rFont val="ＭＳ 明朝"/>
        <family val="1"/>
        <charset val="128"/>
      </rPr>
      <t>＊注）</t>
    </r>
    <r>
      <rPr>
        <sz val="9"/>
        <rFont val="ＭＳ 明朝"/>
        <family val="1"/>
        <charset val="128"/>
      </rPr>
      <t>（m/s）</t>
    </r>
    <rPh sb="5" eb="6">
      <t>チュウ</t>
    </rPh>
    <phoneticPr fontId="1"/>
  </si>
  <si>
    <t>40・30・20・2</t>
  </si>
  <si>
    <t>40・30・20・2</t>
    <phoneticPr fontId="1"/>
  </si>
  <si>
    <t>室　　　名</t>
    <rPh sb="0" eb="1">
      <t>シツ</t>
    </rPh>
    <rPh sb="4" eb="5">
      <t>ナ</t>
    </rPh>
    <phoneticPr fontId="1"/>
  </si>
  <si>
    <t>室　　　　　名</t>
    <rPh sb="0" eb="1">
      <t>シツ</t>
    </rPh>
    <rPh sb="6" eb="7">
      <t>ナ</t>
    </rPh>
    <phoneticPr fontId="1"/>
  </si>
  <si>
    <t>室　　名</t>
    <rPh sb="0" eb="1">
      <t>シツ</t>
    </rPh>
    <rPh sb="3" eb="4">
      <t>ナ</t>
    </rPh>
    <phoneticPr fontId="1"/>
  </si>
  <si>
    <t>指摘なし・要是正</t>
    <rPh sb="0" eb="2">
      <t>シテキ</t>
    </rPh>
    <rPh sb="5" eb="6">
      <t>ヨウ</t>
    </rPh>
    <rPh sb="6" eb="8">
      <t>ゼセイ</t>
    </rPh>
    <phoneticPr fontId="1"/>
  </si>
  <si>
    <t>給　　気　　送　　風　　機</t>
    <rPh sb="0" eb="1">
      <t>キュウ</t>
    </rPh>
    <rPh sb="3" eb="4">
      <t>キ</t>
    </rPh>
    <rPh sb="6" eb="7">
      <t>ソウ</t>
    </rPh>
    <rPh sb="9" eb="10">
      <t>カゼ</t>
    </rPh>
    <rPh sb="12" eb="13">
      <t>キ</t>
    </rPh>
    <phoneticPr fontId="1"/>
  </si>
  <si>
    <t>吸込口面積（㎡）</t>
    <rPh sb="0" eb="1">
      <t>ス</t>
    </rPh>
    <rPh sb="1" eb="2">
      <t>コ</t>
    </rPh>
    <rPh sb="2" eb="3">
      <t>クチ</t>
    </rPh>
    <rPh sb="3" eb="5">
      <t>メンセキ</t>
    </rPh>
    <phoneticPr fontId="1"/>
  </si>
  <si>
    <r>
      <t>m</t>
    </r>
    <r>
      <rPr>
        <vertAlign val="superscript"/>
        <sz val="10"/>
        <rFont val="ＭＳ 明朝"/>
        <family val="1"/>
        <charset val="128"/>
      </rPr>
      <t>3</t>
    </r>
    <r>
      <rPr>
        <sz val="10"/>
        <rFont val="ＭＳ 明朝"/>
        <family val="1"/>
        <charset val="128"/>
      </rPr>
      <t>/min</t>
    </r>
    <phoneticPr fontId="1"/>
  </si>
  <si>
    <t>換気設備</t>
    <rPh sb="0" eb="2">
      <t>カンキ</t>
    </rPh>
    <rPh sb="2" eb="4">
      <t>セツビ</t>
    </rPh>
    <phoneticPr fontId="1"/>
  </si>
  <si>
    <t>1Ｆ物販店舗</t>
    <rPh sb="2" eb="4">
      <t>ブッパン</t>
    </rPh>
    <rPh sb="4" eb="6">
      <t>テンポ</t>
    </rPh>
    <phoneticPr fontId="1"/>
  </si>
  <si>
    <t>2Ｆホテルロビー</t>
    <phoneticPr fontId="1"/>
  </si>
  <si>
    <t>2Ｆ事務所</t>
    <rPh sb="2" eb="4">
      <t>ジム</t>
    </rPh>
    <rPh sb="4" eb="5">
      <t>ショ</t>
    </rPh>
    <phoneticPr fontId="1"/>
  </si>
  <si>
    <t>2Ｆ食堂</t>
    <rPh sb="2" eb="4">
      <t>ショクドウ</t>
    </rPh>
    <phoneticPr fontId="1"/>
  </si>
  <si>
    <t>3Ｆ客室1</t>
    <rPh sb="2" eb="4">
      <t>キャクシツ</t>
    </rPh>
    <phoneticPr fontId="1"/>
  </si>
  <si>
    <t>3Ｆ客室2</t>
    <rPh sb="2" eb="4">
      <t>キャクシツ</t>
    </rPh>
    <phoneticPr fontId="1"/>
  </si>
  <si>
    <t>3Ｆ客室3</t>
    <rPh sb="2" eb="4">
      <t>キャクシツ</t>
    </rPh>
    <phoneticPr fontId="1"/>
  </si>
  <si>
    <t>3Ｆ客室4</t>
    <rPh sb="2" eb="4">
      <t>キャクシツ</t>
    </rPh>
    <phoneticPr fontId="1"/>
  </si>
  <si>
    <t>3Ｆ客室5</t>
    <rPh sb="2" eb="4">
      <t>キャクシツ</t>
    </rPh>
    <phoneticPr fontId="1"/>
  </si>
  <si>
    <t>3Ｆ客室6</t>
    <rPh sb="2" eb="4">
      <t>キャクシツ</t>
    </rPh>
    <phoneticPr fontId="1"/>
  </si>
  <si>
    <t>4Ｆ客室1</t>
    <rPh sb="2" eb="4">
      <t>キャクシツ</t>
    </rPh>
    <phoneticPr fontId="1"/>
  </si>
  <si>
    <t>4Ｆ客室2</t>
    <rPh sb="2" eb="4">
      <t>キャクシツ</t>
    </rPh>
    <phoneticPr fontId="1"/>
  </si>
  <si>
    <t>4Ｆ客室3</t>
    <rPh sb="2" eb="4">
      <t>キャクシツ</t>
    </rPh>
    <phoneticPr fontId="1"/>
  </si>
  <si>
    <t>4Ｆ客室4</t>
    <rPh sb="2" eb="4">
      <t>キャクシツ</t>
    </rPh>
    <phoneticPr fontId="1"/>
  </si>
  <si>
    <t>4Ｆ客室5</t>
    <rPh sb="2" eb="4">
      <t>キャクシツ</t>
    </rPh>
    <phoneticPr fontId="1"/>
  </si>
  <si>
    <t>4Ｆ客室6</t>
    <rPh sb="2" eb="4">
      <t>キャクシツ</t>
    </rPh>
    <phoneticPr fontId="1"/>
  </si>
  <si>
    <t>5Ｆ客室1</t>
    <rPh sb="2" eb="4">
      <t>キャクシツ</t>
    </rPh>
    <phoneticPr fontId="1"/>
  </si>
  <si>
    <t>5Ｆ客室2</t>
    <rPh sb="2" eb="4">
      <t>キャクシツ</t>
    </rPh>
    <phoneticPr fontId="1"/>
  </si>
  <si>
    <t>5Ｆ客室3</t>
    <rPh sb="2" eb="4">
      <t>キャクシツ</t>
    </rPh>
    <phoneticPr fontId="1"/>
  </si>
  <si>
    <t>5Ｆ客室4</t>
    <rPh sb="2" eb="4">
      <t>キャクシツ</t>
    </rPh>
    <phoneticPr fontId="1"/>
  </si>
  <si>
    <t>5Ｆ客室5</t>
    <rPh sb="2" eb="4">
      <t>キャクシツ</t>
    </rPh>
    <phoneticPr fontId="1"/>
  </si>
  <si>
    <t>5Ｆ客室6</t>
    <rPh sb="2" eb="4">
      <t>キャクシツ</t>
    </rPh>
    <phoneticPr fontId="1"/>
  </si>
  <si>
    <t>2Ｆ管理室</t>
    <rPh sb="2" eb="5">
      <t>カンリシツ</t>
    </rPh>
    <phoneticPr fontId="1"/>
  </si>
  <si>
    <t>中央管理室における制御及び作動状況の監視の状況</t>
    <rPh sb="0" eb="2">
      <t>チュウオウ</t>
    </rPh>
    <rPh sb="2" eb="5">
      <t>カンリシツ</t>
    </rPh>
    <rPh sb="9" eb="11">
      <t>セイギョ</t>
    </rPh>
    <rPh sb="11" eb="12">
      <t>オヨ</t>
    </rPh>
    <rPh sb="13" eb="15">
      <t>サドウ</t>
    </rPh>
    <rPh sb="15" eb="17">
      <t>ジョウキョウ</t>
    </rPh>
    <rPh sb="18" eb="20">
      <t>カンシ</t>
    </rPh>
    <rPh sb="21" eb="23">
      <t>ジョウキョウ</t>
    </rPh>
    <phoneticPr fontId="1"/>
  </si>
  <si>
    <t>室内環境測定記録</t>
    <rPh sb="0" eb="2">
      <t>シツナイ</t>
    </rPh>
    <rPh sb="2" eb="4">
      <t>カンキョウ</t>
    </rPh>
    <rPh sb="4" eb="6">
      <t>ソクテイ</t>
    </rPh>
    <rPh sb="6" eb="8">
      <t>キロク</t>
    </rPh>
    <phoneticPr fontId="1"/>
  </si>
  <si>
    <t>各室の
換気量</t>
    <rPh sb="0" eb="2">
      <t>カクシツ</t>
    </rPh>
    <rPh sb="4" eb="6">
      <t>カンキ</t>
    </rPh>
    <rPh sb="6" eb="7">
      <t>リョウ</t>
    </rPh>
    <phoneticPr fontId="1"/>
  </si>
  <si>
    <t>－</t>
    <phoneticPr fontId="1"/>
  </si>
  <si>
    <t>○</t>
    <phoneticPr fontId="1"/>
  </si>
  <si>
    <t>排煙口の
排煙風量</t>
    <rPh sb="0" eb="2">
      <t>ハイエン</t>
    </rPh>
    <rPh sb="2" eb="3">
      <t>クチ</t>
    </rPh>
    <rPh sb="5" eb="7">
      <t>ハイエン</t>
    </rPh>
    <rPh sb="7" eb="9">
      <t>フウリョウ</t>
    </rPh>
    <phoneticPr fontId="1"/>
  </si>
  <si>
    <t>排煙区画名</t>
    <rPh sb="0" eb="2">
      <t>ハイエン</t>
    </rPh>
    <rPh sb="2" eb="4">
      <t>クカク</t>
    </rPh>
    <rPh sb="4" eb="5">
      <t>ナ</t>
    </rPh>
    <phoneticPr fontId="1"/>
  </si>
  <si>
    <t>換気居室名</t>
    <rPh sb="0" eb="2">
      <t>カンキ</t>
    </rPh>
    <rPh sb="2" eb="4">
      <t>キョシツ</t>
    </rPh>
    <rPh sb="4" eb="5">
      <t>メイ</t>
    </rPh>
    <phoneticPr fontId="1"/>
  </si>
  <si>
    <t>種類</t>
    <rPh sb="0" eb="2">
      <t>シュルイ</t>
    </rPh>
    <phoneticPr fontId="1"/>
  </si>
  <si>
    <t>排煙設備（機械排煙）</t>
    <rPh sb="0" eb="2">
      <t>ハイエン</t>
    </rPh>
    <rPh sb="2" eb="4">
      <t>セツビ</t>
    </rPh>
    <rPh sb="5" eb="7">
      <t>キカイ</t>
    </rPh>
    <rPh sb="7" eb="9">
      <t>ハイエン</t>
    </rPh>
    <phoneticPr fontId="1"/>
  </si>
  <si>
    <t>○</t>
  </si>
  <si>
    <t>○○ホテル</t>
    <phoneticPr fontId="1"/>
  </si>
  <si>
    <t>建物名：</t>
    <rPh sb="0" eb="2">
      <t>タテモノ</t>
    </rPh>
    <rPh sb="2" eb="3">
      <t>ナ</t>
    </rPh>
    <phoneticPr fontId="1"/>
  </si>
  <si>
    <t>令和</t>
    <rPh sb="0" eb="1">
      <t>レイ</t>
    </rPh>
    <rPh sb="1" eb="2">
      <t>ワ</t>
    </rPh>
    <phoneticPr fontId="1"/>
  </si>
  <si>
    <t>参考</t>
    <rPh sb="0" eb="2">
      <t>サンコウ</t>
    </rPh>
    <phoneticPr fontId="1"/>
  </si>
  <si>
    <t>○○○ガス器具</t>
    <rPh sb="5" eb="7">
      <t>キグ</t>
    </rPh>
    <phoneticPr fontId="1"/>
  </si>
  <si>
    <t>○○○室</t>
    <rPh sb="3" eb="4">
      <t>シツ</t>
    </rPh>
    <phoneticPr fontId="1"/>
  </si>
  <si>
    <t>←移動</t>
    <rPh sb="1" eb="3">
      <t>イドウ</t>
    </rPh>
    <phoneticPr fontId="1"/>
  </si>
  <si>
    <t>○○○室</t>
    <phoneticPr fontId="1"/>
  </si>
  <si>
    <t>ＦＦ－○○</t>
    <phoneticPr fontId="1"/>
  </si>
  <si>
    <t>○○</t>
    <phoneticPr fontId="1"/>
  </si>
  <si>
    <t>区画
番号</t>
    <rPh sb="0" eb="2">
      <t>クカク</t>
    </rPh>
    <rPh sb="3" eb="5">
      <t>バンゴウ</t>
    </rPh>
    <phoneticPr fontId="1"/>
  </si>
  <si>
    <t>m3/min</t>
    <phoneticPr fontId="1"/>
  </si>
  <si>
    <t>最大防煙区画面積</t>
    <rPh sb="0" eb="2">
      <t>サイダイ</t>
    </rPh>
    <rPh sb="2" eb="4">
      <t>ボウエン</t>
    </rPh>
    <rPh sb="4" eb="6">
      <t>クカク</t>
    </rPh>
    <rPh sb="6" eb="8">
      <t>メンセキ</t>
    </rPh>
    <phoneticPr fontId="1"/>
  </si>
  <si>
    <t>有　・　無</t>
    <rPh sb="0" eb="1">
      <t>アリ</t>
    </rPh>
    <rPh sb="4" eb="5">
      <t>ナシ</t>
    </rPh>
    <phoneticPr fontId="1"/>
  </si>
  <si>
    <t>Ｌ　Ｅ　Ｄ</t>
    <phoneticPr fontId="1"/>
  </si>
  <si>
    <t>その他（　　　）</t>
    <rPh sb="2" eb="3">
      <t>タ</t>
    </rPh>
    <phoneticPr fontId="1"/>
  </si>
  <si>
    <t>白　　熱　  灯</t>
    <rPh sb="0" eb="1">
      <t>シロ</t>
    </rPh>
    <rPh sb="3" eb="4">
      <t>ネツ</t>
    </rPh>
    <rPh sb="7" eb="8">
      <t>ヒ</t>
    </rPh>
    <phoneticPr fontId="1"/>
  </si>
  <si>
    <t>蛍　  光　  灯</t>
    <rPh sb="0" eb="1">
      <t>ホタル</t>
    </rPh>
    <rPh sb="4" eb="5">
      <t>ヒカリ</t>
    </rPh>
    <rPh sb="8" eb="9">
      <t>ヒ</t>
    </rPh>
    <phoneticPr fontId="1"/>
  </si>
  <si>
    <t>　注 2）「光源の種類」欄には、白熱灯、蛍光灯、ＬＥＤ、その他（　　）の別及び電池内蔵のものにあっては、（内）と付す。</t>
    <rPh sb="1" eb="2">
      <t>チュウ</t>
    </rPh>
    <rPh sb="6" eb="8">
      <t>コウゲン</t>
    </rPh>
    <rPh sb="9" eb="11">
      <t>シュルイ</t>
    </rPh>
    <rPh sb="12" eb="13">
      <t>ラン</t>
    </rPh>
    <rPh sb="16" eb="18">
      <t>ハクネツ</t>
    </rPh>
    <rPh sb="18" eb="19">
      <t>トウ</t>
    </rPh>
    <rPh sb="20" eb="23">
      <t>ケイコウトウ</t>
    </rPh>
    <rPh sb="30" eb="31">
      <t>タ</t>
    </rPh>
    <rPh sb="36" eb="37">
      <t>ベツ</t>
    </rPh>
    <rPh sb="37" eb="38">
      <t>オヨ</t>
    </rPh>
    <rPh sb="39" eb="41">
      <t>デンチ</t>
    </rPh>
    <rPh sb="41" eb="43">
      <t>ナイゾウ</t>
    </rPh>
    <rPh sb="53" eb="54">
      <t>ナイ</t>
    </rPh>
    <rPh sb="56" eb="57">
      <t>フ</t>
    </rPh>
    <phoneticPr fontId="1"/>
  </si>
  <si>
    <t>区画番号</t>
    <rPh sb="0" eb="2">
      <t>クカク</t>
    </rPh>
    <rPh sb="2" eb="4">
      <t>バンゴウ</t>
    </rPh>
    <phoneticPr fontId="1"/>
  </si>
  <si>
    <t>有　・　無</t>
  </si>
  <si>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</si>
  <si>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</si>
  <si>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</si>
  <si>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指摘なし</t>
  </si>
  <si>
    <t>※提出の必要はありませんが、このような実施計画書を作成されることをお勧めします。</t>
    <rPh sb="1" eb="3">
      <t>テイシュツ</t>
    </rPh>
    <rPh sb="4" eb="6">
      <t>ヒツヨウ</t>
    </rPh>
    <rPh sb="19" eb="21">
      <t>ジッシ</t>
    </rPh>
    <rPh sb="21" eb="23">
      <t>ケイカク</t>
    </rPh>
    <rPh sb="23" eb="24">
      <t>ショ</t>
    </rPh>
    <rPh sb="25" eb="27">
      <t>サクセイ</t>
    </rPh>
    <rPh sb="34" eb="35">
      <t>スス</t>
    </rPh>
    <phoneticPr fontId="1"/>
  </si>
  <si>
    <t>㎡×  １ or ２  ＝</t>
  </si>
  <si>
    <t>㎡×  １ or ２  ＝</t>
    <phoneticPr fontId="1"/>
  </si>
  <si>
    <t>㎡×  １  ＝</t>
    <phoneticPr fontId="1"/>
  </si>
  <si>
    <t>㎡×  ２  ＝</t>
    <phoneticPr fontId="1"/>
  </si>
  <si>
    <t>大臣指定検査項目年度別実施計画（記載例）</t>
    <rPh sb="0" eb="2">
      <t>ダイジン</t>
    </rPh>
    <rPh sb="2" eb="4">
      <t>シテイ</t>
    </rPh>
    <rPh sb="4" eb="6">
      <t>ケンサ</t>
    </rPh>
    <rPh sb="6" eb="8">
      <t>コウモク</t>
    </rPh>
    <rPh sb="8" eb="10">
      <t>ネンド</t>
    </rPh>
    <rPh sb="10" eb="11">
      <t>ベツ</t>
    </rPh>
    <rPh sb="11" eb="13">
      <t>ジッシ</t>
    </rPh>
    <rPh sb="13" eb="15">
      <t>ケイカク</t>
    </rPh>
    <rPh sb="16" eb="18">
      <t>キサイ</t>
    </rPh>
    <rPh sb="18" eb="19">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</si>
</sst>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lt;=999]000;[&lt;=9999]000\-00;000\-0000"/>
    <numFmt numFmtId="178" formatCode="#,##0.0_ "/>
    <numFmt numFmtId="179" formatCode="0.0_);[Red]\(0.0\)"/>
    <numFmt numFmtId="180" formatCode="###&quot; m3/h&quot;"/>
    <numFmt numFmtId="181" formatCode=";;;"/>
    <numFmt numFmtId="182" formatCode="0_ "/>
  </numFmts>
  <fonts count="21" x14ac:knownFonts="1">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z val="12"/>
      <name val="ＭＳ 明朝"/>
      <family val="1"/>
      <charset val="128"/>
    </font>
    <font>
      <b/>
      <sz val="10"/>
      <name val="ＭＳ Ｐゴシック"/>
      <family val="3"/>
      <charset val="128"/>
    </font>
    <font>
      <sz val="11"/>
      <name val="ＭＳ 明朝"/>
      <family val="1"/>
      <charset val="128"/>
    </font>
    <font>
      <vertAlign val="superscript"/>
      <sz val="10"/>
      <name val="ＭＳ 明朝"/>
      <family val="1"/>
      <charset val="128"/>
    </font>
    <font>
      <sz val="6"/>
      <name val="ＭＳ Ｐゴシック"/>
      <family val="3"/>
      <charset val="128"/>
    </font>
    <font>
      <sz val="9"/>
      <name val="ＭＳ 明朝"/>
      <family val="1"/>
      <charset val="128"/>
    </font>
    <font>
      <sz val="9"/>
      <name val="ＭＳ Ｐゴシック"/>
      <family val="3"/>
      <charset val="128"/>
    </font>
    <font>
      <vertAlign val="superscript"/>
      <sz val="9"/>
      <name val="ＭＳ 明朝"/>
      <family val="1"/>
      <charset val="128"/>
    </font>
    <font>
      <b/>
      <sz val="9"/>
      <name val="ＭＳ 明朝"/>
      <family val="1"/>
      <charset val="128"/>
    </font>
    <font>
      <sz val="10"/>
      <name val="ＭＳ Ｐゴシック"/>
      <family val="3"/>
      <charset val="128"/>
    </font>
    <font>
      <b/>
      <sz val="11"/>
      <name val="ＭＳ Ｐゴシック"/>
      <family val="3"/>
      <charset val="128"/>
    </font>
    <font>
      <sz val="8"/>
      <name val="ＭＳ Ｐゴシック"/>
      <family val="3"/>
      <charset val="128"/>
    </font>
    <font>
      <sz val="11"/>
      <color theme="1"/>
      <name val="ＭＳ Ｐゴシック"/>
      <family val="3"/>
      <charset val="128"/>
      <scheme val="minor"/>
    </font>
    <font>
      <sz val="10"/>
      <color theme="1"/>
      <name val="ＭＳ 明朝"/>
      <family val="1"/>
      <charset val="128"/>
    </font>
    <font>
      <b/>
      <sz val="10"/>
      <color theme="1"/>
      <name val="ＭＳ Ｐゴシック"/>
      <family val="3"/>
      <charset val="128"/>
    </font>
    <font>
      <b/>
      <sz val="10"/>
      <name val="ＭＳ 明朝"/>
      <family val="1"/>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5">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style="hair">
        <color indexed="64"/>
      </left>
      <right/>
      <top/>
      <bottom/>
      <diagonal/>
    </border>
    <border>
      <left/>
      <right style="dotted">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0" fontId="16" fillId="0" borderId="0">
      <alignment vertical="center"/>
    </xf>
  </cellStyleXfs>
  <cellXfs count="47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4" fillId="0" borderId="0" xfId="0" applyFont="1" applyFill="1" applyAlignment="1">
      <alignment vertical="center"/>
    </xf>
    <xf numFmtId="0" fontId="0" fillId="0" borderId="0" xfId="0" applyFill="1" applyAlignme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49" fontId="2"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wrapText="1"/>
    </xf>
    <xf numFmtId="0" fontId="0" fillId="0" borderId="0" xfId="0" applyFill="1" applyAlignment="1">
      <alignment vertical="center"/>
    </xf>
    <xf numFmtId="0" fontId="9" fillId="0" borderId="0" xfId="0" applyFont="1">
      <alignment vertical="center"/>
    </xf>
    <xf numFmtId="0" fontId="9" fillId="0" borderId="0" xfId="0" applyFont="1" applyAlignment="1">
      <alignment horizontal="left" vertical="top"/>
    </xf>
    <xf numFmtId="0" fontId="9" fillId="0" borderId="0" xfId="0" applyFont="1" applyAlignment="1">
      <alignment vertical="center"/>
    </xf>
    <xf numFmtId="0" fontId="9" fillId="0" borderId="7"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lignment vertical="center"/>
    </xf>
    <xf numFmtId="0" fontId="9" fillId="0" borderId="11" xfId="0" applyFont="1" applyBorder="1" applyAlignment="1">
      <alignment horizontal="center" vertical="center"/>
    </xf>
    <xf numFmtId="0" fontId="9" fillId="0" borderId="12" xfId="0" applyFont="1" applyBorder="1">
      <alignment vertical="center"/>
    </xf>
    <xf numFmtId="0" fontId="9" fillId="0" borderId="0" xfId="0" applyFont="1" applyBorder="1" applyAlignment="1">
      <alignment horizontal="center" vertical="center"/>
    </xf>
    <xf numFmtId="0" fontId="9" fillId="0" borderId="6" xfId="0" applyFont="1" applyBorder="1">
      <alignment vertical="center"/>
    </xf>
    <xf numFmtId="0" fontId="9" fillId="0" borderId="13"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9" xfId="0" applyFont="1" applyBorder="1">
      <alignment vertical="center"/>
    </xf>
    <xf numFmtId="0" fontId="9" fillId="0" borderId="5" xfId="0" applyFont="1" applyBorder="1">
      <alignment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vertical="center"/>
    </xf>
    <xf numFmtId="0" fontId="9" fillId="0" borderId="15" xfId="0" applyFont="1" applyBorder="1">
      <alignment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Fill="1" applyBorder="1" applyAlignment="1">
      <alignment vertical="center" shrinkToFit="1"/>
    </xf>
    <xf numFmtId="0" fontId="9" fillId="0" borderId="4" xfId="0" applyFont="1" applyBorder="1" applyAlignment="1">
      <alignment vertical="center"/>
    </xf>
    <xf numFmtId="0" fontId="9" fillId="0" borderId="0" xfId="0" applyFont="1" applyBorder="1" applyAlignment="1">
      <alignment vertical="center" shrinkToFit="1"/>
    </xf>
    <xf numFmtId="0" fontId="9" fillId="0" borderId="13" xfId="0" applyFont="1" applyBorder="1" applyAlignment="1">
      <alignment vertical="center"/>
    </xf>
    <xf numFmtId="0" fontId="9" fillId="0" borderId="3" xfId="0" applyFont="1" applyBorder="1" applyAlignment="1">
      <alignment vertical="center"/>
    </xf>
    <xf numFmtId="0" fontId="9" fillId="0" borderId="4" xfId="0" applyFont="1" applyBorder="1">
      <alignment vertical="center"/>
    </xf>
    <xf numFmtId="0" fontId="9" fillId="0" borderId="3" xfId="0" applyFont="1" applyBorder="1">
      <alignment vertical="center"/>
    </xf>
    <xf numFmtId="0" fontId="9" fillId="0" borderId="13" xfId="0" applyFont="1" applyBorder="1" applyAlignment="1">
      <alignment vertical="center" shrinkToFit="1"/>
    </xf>
    <xf numFmtId="0" fontId="9" fillId="0" borderId="3" xfId="0" applyFont="1" applyBorder="1" applyAlignment="1">
      <alignment vertical="center" shrinkToFit="1"/>
    </xf>
    <xf numFmtId="0" fontId="9" fillId="0" borderId="0" xfId="0" applyFont="1" applyBorder="1" applyAlignment="1">
      <alignment vertical="top" wrapText="1"/>
    </xf>
    <xf numFmtId="0" fontId="9" fillId="0" borderId="0" xfId="0" applyFont="1" applyBorder="1" applyAlignment="1">
      <alignment horizontal="left" vertical="center" shrinkToFit="1"/>
    </xf>
    <xf numFmtId="0" fontId="6" fillId="0" borderId="0" xfId="0" applyFont="1">
      <alignment vertical="center"/>
    </xf>
    <xf numFmtId="0" fontId="9" fillId="0" borderId="7" xfId="0" applyFont="1" applyBorder="1">
      <alignment vertical="center"/>
    </xf>
    <xf numFmtId="0" fontId="9" fillId="0" borderId="0" xfId="0" applyFont="1" applyAlignment="1">
      <alignment horizontal="center" vertical="center"/>
    </xf>
    <xf numFmtId="0" fontId="12" fillId="0" borderId="0" xfId="0" applyFont="1" applyBorder="1" applyAlignment="1">
      <alignment horizontal="center" vertical="center"/>
    </xf>
    <xf numFmtId="0" fontId="9" fillId="0" borderId="0" xfId="0" applyFont="1" applyFill="1" applyBorder="1" applyAlignment="1">
      <alignment horizontal="left" vertical="center"/>
    </xf>
    <xf numFmtId="0" fontId="9" fillId="0" borderId="7" xfId="0" applyFont="1" applyFill="1" applyBorder="1" applyAlignment="1">
      <alignment horizontal="center" vertical="center"/>
    </xf>
    <xf numFmtId="0" fontId="13" fillId="0" borderId="0" xfId="0" applyFont="1" applyFill="1" applyAlignment="1">
      <alignment vertical="center"/>
    </xf>
    <xf numFmtId="0" fontId="17" fillId="0" borderId="0" xfId="1" applyFont="1" applyFill="1">
      <alignment vertical="center"/>
    </xf>
    <xf numFmtId="0" fontId="17" fillId="0" borderId="0" xfId="1" applyFont="1" applyFill="1" applyAlignment="1">
      <alignment horizontal="right" vertical="center"/>
    </xf>
    <xf numFmtId="0" fontId="10" fillId="0" borderId="0" xfId="0" applyFont="1" applyAlignment="1">
      <alignment horizontal="left" vertical="center" wrapText="1"/>
    </xf>
    <xf numFmtId="0" fontId="10" fillId="0" borderId="0" xfId="0" applyFont="1" applyAlignment="1">
      <alignment vertical="center" wrapText="1"/>
    </xf>
    <xf numFmtId="0" fontId="0" fillId="0" borderId="4" xfId="0"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left" vertical="center" wrapText="1"/>
    </xf>
    <xf numFmtId="0" fontId="2" fillId="0" borderId="15"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 xfId="0" applyFont="1" applyFill="1" applyBorder="1" applyAlignment="1" applyProtection="1">
      <alignment vertical="center"/>
    </xf>
    <xf numFmtId="0" fontId="0" fillId="0" borderId="6" xfId="0" applyBorder="1" applyAlignment="1">
      <alignment vertical="center"/>
    </xf>
    <xf numFmtId="0" fontId="5" fillId="0" borderId="6" xfId="0" applyFont="1" applyFill="1" applyBorder="1" applyAlignment="1" applyProtection="1">
      <alignment horizontal="center" vertical="center" shrinkToFit="1"/>
      <protection locked="0"/>
    </xf>
    <xf numFmtId="0" fontId="0" fillId="0" borderId="6" xfId="0" applyFill="1" applyBorder="1" applyAlignment="1" applyProtection="1">
      <alignment horizontal="center" vertical="center"/>
    </xf>
    <xf numFmtId="49"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xf>
    <xf numFmtId="0" fontId="0" fillId="0" borderId="0" xfId="0" applyFill="1" applyBorder="1" applyAlignment="1"/>
    <xf numFmtId="0" fontId="2" fillId="0" borderId="5" xfId="0" applyFont="1" applyFill="1" applyBorder="1" applyAlignment="1">
      <alignment horizontal="center" vertical="center"/>
    </xf>
    <xf numFmtId="0" fontId="5" fillId="0" borderId="9" xfId="0" applyFont="1" applyFill="1" applyBorder="1" applyAlignment="1" applyProtection="1">
      <alignment horizontal="center" vertical="center" shrinkToFit="1"/>
      <protection locked="0"/>
    </xf>
    <xf numFmtId="0" fontId="9" fillId="0" borderId="19" xfId="0" applyFont="1" applyBorder="1" applyAlignment="1">
      <alignment vertical="center"/>
    </xf>
    <xf numFmtId="0" fontId="9" fillId="0" borderId="19" xfId="0" applyFont="1" applyBorder="1" applyAlignment="1">
      <alignment horizontal="center" vertical="center"/>
    </xf>
    <xf numFmtId="0" fontId="3" fillId="0" borderId="19"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lignment vertical="center"/>
    </xf>
    <xf numFmtId="0" fontId="2" fillId="0" borderId="7" xfId="0" applyFont="1" applyBorder="1" applyAlignment="1">
      <alignment horizontal="center" vertical="center"/>
    </xf>
    <xf numFmtId="0" fontId="5" fillId="0" borderId="9" xfId="0" applyFont="1" applyFill="1" applyBorder="1" applyAlignment="1" applyProtection="1">
      <alignment horizontal="center" vertical="center"/>
      <protection locked="0"/>
    </xf>
    <xf numFmtId="176" fontId="5" fillId="0" borderId="9" xfId="0" applyNumberFormat="1" applyFont="1" applyFill="1" applyBorder="1" applyAlignment="1" applyProtection="1">
      <alignment horizontal="center" vertical="center" shrinkToFit="1"/>
      <protection locked="0"/>
    </xf>
    <xf numFmtId="0" fontId="0" fillId="0" borderId="0" xfId="0" applyFont="1" applyFill="1" applyAlignment="1"/>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Fill="1" applyBorder="1" applyAlignment="1"/>
    <xf numFmtId="0" fontId="0" fillId="0" borderId="0" xfId="0" applyFont="1" applyAlignment="1">
      <alignment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7" xfId="0" applyBorder="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13" fillId="0" borderId="23" xfId="0" applyFont="1"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2"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lignment vertical="center"/>
    </xf>
    <xf numFmtId="0" fontId="0" fillId="0" borderId="34" xfId="0" applyBorder="1">
      <alignment vertical="center"/>
    </xf>
    <xf numFmtId="0" fontId="13" fillId="0" borderId="35" xfId="0" applyFont="1" applyBorder="1" applyAlignment="1">
      <alignment horizontal="center" vertical="center" wrapText="1"/>
    </xf>
    <xf numFmtId="0" fontId="14" fillId="0" borderId="0" xfId="0" applyFont="1">
      <alignment vertical="center"/>
    </xf>
    <xf numFmtId="0" fontId="0" fillId="0" borderId="0" xfId="0" applyAlignment="1">
      <alignment horizontal="lef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9" fillId="0" borderId="37" xfId="0" applyFont="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7" xfId="0" applyFont="1" applyFill="1" applyBorder="1" applyAlignment="1">
      <alignment horizontal="center" vertical="center"/>
    </xf>
    <xf numFmtId="0" fontId="10" fillId="2" borderId="19" xfId="0" applyFont="1" applyFill="1" applyBorder="1" applyAlignment="1">
      <alignment vertical="center"/>
    </xf>
    <xf numFmtId="0" fontId="9" fillId="2" borderId="20" xfId="0" applyFont="1" applyFill="1" applyBorder="1">
      <alignment vertical="center"/>
    </xf>
    <xf numFmtId="0" fontId="9" fillId="2" borderId="7" xfId="0" applyFont="1" applyFill="1" applyBorder="1">
      <alignment vertical="center"/>
    </xf>
    <xf numFmtId="0" fontId="9" fillId="2" borderId="10" xfId="0" applyFont="1" applyFill="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180" fontId="9" fillId="2" borderId="8" xfId="0" applyNumberFormat="1" applyFont="1" applyFill="1" applyBorder="1">
      <alignment vertical="center"/>
    </xf>
    <xf numFmtId="0" fontId="9" fillId="0" borderId="0" xfId="0" applyFont="1" applyFill="1" applyAlignment="1">
      <alignment horizontal="center" vertical="center"/>
    </xf>
    <xf numFmtId="181" fontId="9" fillId="0" borderId="0" xfId="0" applyNumberFormat="1" applyFont="1" applyFill="1">
      <alignment vertical="center"/>
    </xf>
    <xf numFmtId="0" fontId="9" fillId="0" borderId="0" xfId="0" applyFont="1" applyFill="1">
      <alignment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20"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9" fillId="0" borderId="5"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9" fillId="0" borderId="7" xfId="0" applyFont="1" applyBorder="1" applyAlignment="1">
      <alignment horizontal="center" vertical="center"/>
    </xf>
    <xf numFmtId="182" fontId="9" fillId="0" borderId="7" xfId="0" applyNumberFormat="1" applyFont="1" applyBorder="1" applyAlignment="1">
      <alignment horizontal="right" vertical="center"/>
    </xf>
    <xf numFmtId="0" fontId="9" fillId="2" borderId="7" xfId="0" applyFont="1" applyFill="1" applyBorder="1" applyAlignment="1">
      <alignment horizontal="righ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39" xfId="0" applyFont="1" applyBorder="1" applyAlignment="1">
      <alignment vertical="center"/>
    </xf>
    <xf numFmtId="0" fontId="0" fillId="2" borderId="39"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9"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39" xfId="0" applyFont="1" applyBorder="1" applyAlignment="1">
      <alignment horizontal="center" vertical="center"/>
    </xf>
    <xf numFmtId="0" fontId="9" fillId="0" borderId="0" xfId="0" applyFont="1" applyAlignment="1">
      <alignment vertical="center" wrapText="1"/>
    </xf>
    <xf numFmtId="0" fontId="6" fillId="0" borderId="6" xfId="0" applyFont="1" applyBorder="1" applyAlignment="1">
      <alignment vertical="center"/>
    </xf>
    <xf numFmtId="0" fontId="0" fillId="0" borderId="6" xfId="0" applyFont="1" applyBorder="1" applyAlignment="1">
      <alignment vertical="center"/>
    </xf>
    <xf numFmtId="0" fontId="20" fillId="0" borderId="7" xfId="0" applyFont="1" applyBorder="1" applyAlignment="1">
      <alignment horizontal="center" vertical="center"/>
    </xf>
    <xf numFmtId="0" fontId="9" fillId="2" borderId="8" xfId="0" applyFont="1" applyFill="1" applyBorder="1" applyAlignment="1">
      <alignment horizontal="center" vertical="center"/>
    </xf>
    <xf numFmtId="0" fontId="0" fillId="2" borderId="10" xfId="0" applyFill="1" applyBorder="1" applyAlignment="1">
      <alignment vertical="center"/>
    </xf>
    <xf numFmtId="0" fontId="12" fillId="0" borderId="8" xfId="0" applyFont="1" applyBorder="1" applyAlignment="1">
      <alignment horizontal="center" vertical="center"/>
    </xf>
    <xf numFmtId="0" fontId="14" fillId="0" borderId="10" xfId="0" applyFont="1" applyBorder="1" applyAlignment="1">
      <alignment horizontal="center" vertical="center"/>
    </xf>
    <xf numFmtId="0" fontId="12" fillId="0" borderId="10" xfId="0" applyFont="1" applyBorder="1" applyAlignment="1">
      <alignment horizontal="center" vertical="center"/>
    </xf>
    <xf numFmtId="182" fontId="9" fillId="0" borderId="7" xfId="0" applyNumberFormat="1"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vertical="center"/>
    </xf>
    <xf numFmtId="0" fontId="10" fillId="0" borderId="10" xfId="0" applyFont="1" applyBorder="1" applyAlignment="1">
      <alignment horizontal="center" vertical="center"/>
    </xf>
    <xf numFmtId="0" fontId="12" fillId="0" borderId="9" xfId="0" applyFont="1" applyBorder="1" applyAlignment="1">
      <alignment horizontal="center" vertical="center"/>
    </xf>
    <xf numFmtId="0" fontId="9" fillId="0" borderId="5" xfId="0" applyFont="1" applyBorder="1" applyAlignment="1">
      <alignment vertical="center"/>
    </xf>
    <xf numFmtId="0" fontId="10" fillId="0" borderId="5" xfId="0" applyFont="1" applyBorder="1" applyAlignment="1">
      <alignment vertical="center"/>
    </xf>
    <xf numFmtId="0" fontId="10" fillId="2" borderId="7" xfId="0" applyFont="1" applyFill="1" applyBorder="1" applyAlignment="1">
      <alignment vertical="center"/>
    </xf>
    <xf numFmtId="0" fontId="10" fillId="0" borderId="7" xfId="0" applyFont="1" applyBorder="1" applyAlignment="1">
      <alignment vertical="center"/>
    </xf>
    <xf numFmtId="0" fontId="9" fillId="2" borderId="7" xfId="0" applyFont="1" applyFill="1" applyBorder="1" applyAlignment="1">
      <alignment horizontal="center" vertical="center"/>
    </xf>
    <xf numFmtId="0" fontId="9" fillId="0" borderId="5" xfId="0" applyFont="1" applyBorder="1" applyAlignment="1">
      <alignment horizontal="center" vertical="center"/>
    </xf>
    <xf numFmtId="0" fontId="10" fillId="0" borderId="40" xfId="0" applyFont="1"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9" fillId="0" borderId="40"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9" fillId="0" borderId="9" xfId="0" applyFont="1" applyBorder="1" applyAlignment="1">
      <alignment horizontal="left" vertical="top"/>
    </xf>
    <xf numFmtId="0" fontId="0" fillId="0" borderId="10" xfId="0" applyBorder="1" applyAlignment="1">
      <alignment vertical="center"/>
    </xf>
    <xf numFmtId="0" fontId="20" fillId="0" borderId="9"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10" fillId="0" borderId="7" xfId="0" applyFont="1" applyBorder="1" applyAlignment="1">
      <alignment horizontal="center" vertical="center"/>
    </xf>
    <xf numFmtId="0" fontId="9" fillId="0" borderId="0" xfId="0" applyFont="1" applyBorder="1" applyAlignment="1">
      <alignment horizontal="left" vertical="center" wrapText="1"/>
    </xf>
    <xf numFmtId="0" fontId="10" fillId="0" borderId="0" xfId="0" applyFont="1" applyAlignment="1">
      <alignment horizontal="left" vertical="center" wrapText="1"/>
    </xf>
    <xf numFmtId="0" fontId="9" fillId="0" borderId="8" xfId="0" applyFont="1" applyFill="1" applyBorder="1" applyAlignment="1">
      <alignment horizontal="center" vertical="center" shrinkToFit="1"/>
    </xf>
    <xf numFmtId="0" fontId="10" fillId="0" borderId="9" xfId="0" applyFont="1" applyBorder="1" applyAlignment="1">
      <alignment horizontal="center" vertical="center"/>
    </xf>
    <xf numFmtId="182" fontId="9" fillId="0" borderId="7" xfId="0" applyNumberFormat="1" applyFont="1" applyBorder="1" applyAlignment="1">
      <alignment horizontal="center" vertical="center"/>
    </xf>
    <xf numFmtId="182" fontId="6" fillId="0" borderId="7" xfId="0" applyNumberFormat="1" applyFont="1" applyBorder="1" applyAlignment="1">
      <alignment horizontal="center" vertical="center"/>
    </xf>
    <xf numFmtId="0" fontId="0" fillId="0" borderId="0" xfId="0" applyBorder="1" applyAlignment="1">
      <alignment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Alignment="1">
      <alignmen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36" xfId="0" applyFont="1" applyBorder="1" applyAlignment="1">
      <alignment vertical="center"/>
    </xf>
    <xf numFmtId="0" fontId="0" fillId="0" borderId="37" xfId="0"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0" fillId="0" borderId="5" xfId="0" applyBorder="1" applyAlignment="1">
      <alignment horizontal="center" vertical="center"/>
    </xf>
    <xf numFmtId="0" fontId="0" fillId="0" borderId="14" xfId="0"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9" fillId="0" borderId="1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shrinkToFit="1"/>
      <protection locked="0"/>
    </xf>
    <xf numFmtId="176" fontId="9" fillId="0" borderId="7" xfId="0" applyNumberFormat="1" applyFont="1" applyFill="1" applyBorder="1" applyAlignment="1" applyProtection="1">
      <alignment horizontal="center" vertical="center" shrinkToFit="1"/>
      <protection locked="0"/>
    </xf>
    <xf numFmtId="0" fontId="9" fillId="0" borderId="40" xfId="0" applyFont="1" applyFill="1" applyBorder="1" applyAlignment="1" applyProtection="1">
      <alignment horizontal="center" vertical="center"/>
      <protection locked="0"/>
    </xf>
    <xf numFmtId="0" fontId="2" fillId="0" borderId="40" xfId="0" applyFont="1" applyFill="1" applyBorder="1" applyAlignment="1">
      <alignment horizontal="center" vertical="center"/>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12" fillId="0" borderId="9"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pplyProtection="1">
      <alignment horizontal="right" vertical="center"/>
      <protection locked="0"/>
    </xf>
    <xf numFmtId="0" fontId="0" fillId="0" borderId="9" xfId="0" applyFont="1" applyFill="1" applyBorder="1" applyAlignment="1" applyProtection="1">
      <alignment horizontal="right"/>
      <protection locked="0"/>
    </xf>
    <xf numFmtId="0" fontId="2" fillId="0" borderId="9" xfId="0" applyFont="1" applyFill="1" applyBorder="1" applyAlignment="1" applyProtection="1">
      <alignment vertical="center"/>
    </xf>
    <xf numFmtId="0" fontId="6" fillId="0" borderId="9" xfId="0" applyFont="1" applyFill="1" applyBorder="1" applyAlignment="1">
      <alignment vertical="center"/>
    </xf>
    <xf numFmtId="0" fontId="3"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4" xfId="0" applyFont="1" applyBorder="1" applyAlignment="1">
      <alignment horizontal="center" vertical="center" wrapText="1"/>
    </xf>
    <xf numFmtId="176" fontId="2" fillId="0" borderId="37" xfId="0" applyNumberFormat="1" applyFont="1" applyFill="1" applyBorder="1" applyAlignment="1" applyProtection="1">
      <alignment horizontal="left" vertical="center"/>
    </xf>
    <xf numFmtId="0" fontId="6" fillId="0" borderId="37" xfId="0" applyFont="1" applyFill="1" applyBorder="1" applyAlignment="1" applyProtection="1">
      <alignment horizontal="left" vertical="center"/>
    </xf>
    <xf numFmtId="0" fontId="6" fillId="0" borderId="38" xfId="0" applyFont="1" applyFill="1" applyBorder="1" applyAlignment="1" applyProtection="1">
      <alignment horizontal="left" vertical="center"/>
    </xf>
    <xf numFmtId="0" fontId="2" fillId="0" borderId="11" xfId="0" applyFont="1" applyFill="1" applyBorder="1" applyAlignment="1">
      <alignment horizontal="center" vertical="center"/>
    </xf>
    <xf numFmtId="0" fontId="9" fillId="0" borderId="36" xfId="0" applyFont="1" applyFill="1" applyBorder="1" applyAlignment="1" applyProtection="1">
      <alignment vertical="center"/>
      <protection locked="0"/>
    </xf>
    <xf numFmtId="0" fontId="9" fillId="0" borderId="37" xfId="0" applyFont="1" applyBorder="1" applyAlignment="1">
      <alignment vertical="center"/>
    </xf>
    <xf numFmtId="0" fontId="9" fillId="0" borderId="38" xfId="0" applyFont="1" applyBorder="1" applyAlignment="1">
      <alignment vertical="center"/>
    </xf>
    <xf numFmtId="0" fontId="2" fillId="0" borderId="9" xfId="0" applyFont="1" applyFill="1" applyBorder="1" applyAlignment="1">
      <alignment vertical="center"/>
    </xf>
    <xf numFmtId="0" fontId="0" fillId="0" borderId="9" xfId="0" applyFont="1" applyFill="1" applyBorder="1" applyAlignment="1">
      <alignment vertical="center"/>
    </xf>
    <xf numFmtId="0" fontId="0" fillId="0" borderId="10" xfId="0" applyFont="1" applyBorder="1" applyAlignment="1">
      <alignment vertical="center"/>
    </xf>
    <xf numFmtId="0" fontId="0" fillId="0" borderId="42" xfId="0" applyFont="1" applyBorder="1" applyAlignment="1">
      <alignment horizontal="center" vertical="center"/>
    </xf>
    <xf numFmtId="0" fontId="9" fillId="0" borderId="36" xfId="0" applyFont="1" applyFill="1" applyBorder="1" applyAlignment="1" applyProtection="1">
      <alignment horizontal="center" vertical="center"/>
      <protection locked="0"/>
    </xf>
    <xf numFmtId="0" fontId="0" fillId="0" borderId="43" xfId="0" applyFont="1" applyBorder="1" applyAlignment="1">
      <alignment horizontal="center"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37" xfId="0" applyFont="1" applyBorder="1" applyAlignment="1">
      <alignment horizontal="center" vertical="center"/>
    </xf>
    <xf numFmtId="0" fontId="2" fillId="0" borderId="9" xfId="0" applyFont="1" applyFill="1" applyBorder="1" applyAlignment="1" applyProtection="1">
      <alignment vertical="center" shrinkToFit="1"/>
    </xf>
    <xf numFmtId="176" fontId="9" fillId="0" borderId="8" xfId="0" applyNumberFormat="1" applyFont="1" applyFill="1" applyBorder="1" applyAlignment="1" applyProtection="1">
      <alignment horizontal="center" vertical="center"/>
      <protection locked="0"/>
    </xf>
    <xf numFmtId="0" fontId="2" fillId="0" borderId="8"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0" fillId="0" borderId="9" xfId="0" applyFont="1" applyFill="1" applyBorder="1" applyAlignment="1">
      <alignment shrinkToFit="1"/>
    </xf>
    <xf numFmtId="0" fontId="0" fillId="0" borderId="10" xfId="0" applyFont="1" applyFill="1" applyBorder="1" applyAlignment="1">
      <alignment shrinkToFit="1"/>
    </xf>
    <xf numFmtId="0" fontId="2"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4" xfId="0" applyFont="1" applyBorder="1" applyAlignment="1">
      <alignment vertical="center" wrapText="1"/>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0" fillId="0"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shrinkToFit="1"/>
      <protection locked="0"/>
    </xf>
    <xf numFmtId="0" fontId="5" fillId="0" borderId="6" xfId="0" applyFont="1" applyFill="1" applyBorder="1" applyAlignment="1" applyProtection="1">
      <alignment horizontal="left" vertical="top" wrapText="1" shrinkToFit="1"/>
      <protection locked="0"/>
    </xf>
    <xf numFmtId="0" fontId="0" fillId="0" borderId="6"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3"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179" fontId="19" fillId="0" borderId="45" xfId="0" applyNumberFormat="1" applyFont="1" applyFill="1" applyBorder="1" applyAlignment="1" applyProtection="1">
      <alignment horizontal="center" vertical="center" shrinkToFit="1"/>
      <protection locked="0"/>
    </xf>
    <xf numFmtId="179" fontId="2" fillId="0" borderId="5" xfId="0" applyNumberFormat="1" applyFont="1" applyFill="1" applyBorder="1" applyAlignment="1" applyProtection="1">
      <alignment horizontal="center" vertical="center" shrinkToFit="1"/>
      <protection locked="0"/>
    </xf>
    <xf numFmtId="179" fontId="2" fillId="0" borderId="14" xfId="0" applyNumberFormat="1" applyFont="1" applyFill="1" applyBorder="1" applyAlignment="1" applyProtection="1">
      <alignment horizontal="center" vertical="center" shrinkToFit="1"/>
      <protection locked="0"/>
    </xf>
    <xf numFmtId="179" fontId="2" fillId="0" borderId="46" xfId="0" applyNumberFormat="1" applyFont="1" applyFill="1" applyBorder="1" applyAlignment="1" applyProtection="1">
      <alignment horizontal="center" vertical="center" shrinkToFit="1"/>
      <protection locked="0"/>
    </xf>
    <xf numFmtId="179" fontId="2" fillId="0" borderId="0" xfId="0" applyNumberFormat="1" applyFont="1" applyFill="1" applyBorder="1" applyAlignment="1" applyProtection="1">
      <alignment horizontal="center" vertical="center" shrinkToFit="1"/>
      <protection locked="0"/>
    </xf>
    <xf numFmtId="179" fontId="2" fillId="0" borderId="4" xfId="0" applyNumberFormat="1" applyFont="1" applyFill="1" applyBorder="1" applyAlignment="1" applyProtection="1">
      <alignment horizontal="center" vertical="center" shrinkToFit="1"/>
      <protection locked="0"/>
    </xf>
    <xf numFmtId="179" fontId="2" fillId="0" borderId="47" xfId="0" applyNumberFormat="1" applyFont="1" applyFill="1" applyBorder="1" applyAlignment="1" applyProtection="1">
      <alignment horizontal="center" vertical="center" shrinkToFit="1"/>
      <protection locked="0"/>
    </xf>
    <xf numFmtId="179" fontId="2" fillId="0" borderId="6" xfId="0" applyNumberFormat="1" applyFont="1" applyFill="1" applyBorder="1" applyAlignment="1" applyProtection="1">
      <alignment horizontal="center" vertical="center" shrinkToFit="1"/>
      <protection locked="0"/>
    </xf>
    <xf numFmtId="179" fontId="2" fillId="0" borderId="2" xfId="0" applyNumberFormat="1"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54"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55"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178" fontId="19" fillId="0" borderId="58" xfId="0" applyNumberFormat="1" applyFont="1" applyFill="1" applyBorder="1" applyAlignment="1" applyProtection="1">
      <alignment horizontal="center" vertical="center" shrinkToFit="1"/>
      <protection locked="0"/>
    </xf>
    <xf numFmtId="178" fontId="2" fillId="0" borderId="5" xfId="0" applyNumberFormat="1" applyFont="1" applyFill="1" applyBorder="1" applyAlignment="1" applyProtection="1">
      <alignment horizontal="center" vertical="center" shrinkToFit="1"/>
      <protection locked="0"/>
    </xf>
    <xf numFmtId="178" fontId="2" fillId="0" borderId="59" xfId="0" applyNumberFormat="1" applyFont="1" applyFill="1" applyBorder="1" applyAlignment="1" applyProtection="1">
      <alignment horizontal="center" vertical="center" shrinkToFit="1"/>
      <protection locked="0"/>
    </xf>
    <xf numFmtId="178" fontId="2" fillId="0" borderId="60" xfId="0" applyNumberFormat="1" applyFont="1" applyFill="1" applyBorder="1" applyAlignment="1" applyProtection="1">
      <alignment horizontal="center" vertical="center" shrinkToFit="1"/>
      <protection locked="0"/>
    </xf>
    <xf numFmtId="178" fontId="2" fillId="0" borderId="0" xfId="0" applyNumberFormat="1" applyFont="1" applyFill="1" applyBorder="1" applyAlignment="1" applyProtection="1">
      <alignment horizontal="center" vertical="center" shrinkToFit="1"/>
      <protection locked="0"/>
    </xf>
    <xf numFmtId="178" fontId="2" fillId="0" borderId="61" xfId="0" applyNumberFormat="1" applyFont="1" applyFill="1" applyBorder="1" applyAlignment="1" applyProtection="1">
      <alignment horizontal="center" vertical="center" shrinkToFit="1"/>
      <protection locked="0"/>
    </xf>
    <xf numFmtId="178" fontId="2" fillId="0" borderId="56" xfId="0" applyNumberFormat="1" applyFont="1" applyFill="1" applyBorder="1" applyAlignment="1" applyProtection="1">
      <alignment horizontal="center" vertical="center" shrinkToFit="1"/>
      <protection locked="0"/>
    </xf>
    <xf numFmtId="178" fontId="2" fillId="0" borderId="6" xfId="0" applyNumberFormat="1" applyFont="1" applyFill="1" applyBorder="1" applyAlignment="1" applyProtection="1">
      <alignment horizontal="center" vertical="center" shrinkToFit="1"/>
      <protection locked="0"/>
    </xf>
    <xf numFmtId="178" fontId="2" fillId="0" borderId="57" xfId="0" applyNumberFormat="1" applyFont="1" applyFill="1" applyBorder="1" applyAlignment="1" applyProtection="1">
      <alignment horizontal="center" vertical="center" shrinkToFit="1"/>
      <protection locked="0"/>
    </xf>
    <xf numFmtId="176" fontId="19" fillId="0" borderId="5" xfId="0" applyNumberFormat="1"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shrinkToFit="1"/>
      <protection locked="0"/>
    </xf>
    <xf numFmtId="0" fontId="2" fillId="0" borderId="61" xfId="0" applyFont="1" applyFill="1" applyBorder="1" applyAlignment="1" applyProtection="1">
      <alignment horizontal="center" vertical="center" shrinkToFit="1"/>
      <protection locked="0"/>
    </xf>
    <xf numFmtId="0" fontId="2" fillId="0" borderId="57"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vertical="center"/>
    </xf>
    <xf numFmtId="0" fontId="2" fillId="0" borderId="6" xfId="0" applyFont="1" applyBorder="1" applyAlignment="1">
      <alignment vertical="center"/>
    </xf>
    <xf numFmtId="0" fontId="2" fillId="0" borderId="0" xfId="0" applyFont="1" applyFill="1" applyBorder="1" applyAlignment="1" applyProtection="1">
      <alignment vertical="center"/>
    </xf>
    <xf numFmtId="0" fontId="2" fillId="0" borderId="0" xfId="0" applyFont="1" applyBorder="1" applyAlignment="1">
      <alignment vertical="center"/>
    </xf>
    <xf numFmtId="0" fontId="17" fillId="0" borderId="0" xfId="1" applyFont="1" applyFill="1" applyAlignment="1">
      <alignment vertical="center" wrapText="1"/>
    </xf>
    <xf numFmtId="0" fontId="13" fillId="0" borderId="0" xfId="0" applyFont="1" applyFill="1" applyAlignment="1">
      <alignment vertical="center" wrapText="1"/>
    </xf>
    <xf numFmtId="0" fontId="0" fillId="0" borderId="0" xfId="0" applyAlignment="1">
      <alignment vertical="center" wrapText="1"/>
    </xf>
    <xf numFmtId="0" fontId="0" fillId="0" borderId="9" xfId="0" applyFill="1" applyBorder="1" applyAlignment="1" applyProtection="1">
      <alignment horizontal="right"/>
      <protection locked="0"/>
    </xf>
    <xf numFmtId="0" fontId="19" fillId="0" borderId="9" xfId="0" applyFont="1" applyFill="1" applyBorder="1" applyAlignment="1" applyProtection="1">
      <alignment horizontal="center" vertical="center" shrinkToFit="1"/>
      <protection locked="0"/>
    </xf>
    <xf numFmtId="0" fontId="19" fillId="0" borderId="8"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shrinkToFit="1"/>
      <protection locked="0"/>
    </xf>
    <xf numFmtId="0" fontId="2" fillId="0" borderId="7" xfId="0" applyFont="1" applyFill="1" applyBorder="1" applyAlignment="1">
      <alignment horizontal="distributed" vertical="center" indent="20"/>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55" xfId="0" applyFill="1" applyBorder="1" applyAlignment="1">
      <alignment horizontal="center" vertical="center"/>
    </xf>
    <xf numFmtId="0" fontId="2" fillId="0" borderId="56" xfId="0" applyFont="1" applyFill="1" applyBorder="1" applyAlignment="1">
      <alignment horizontal="center" vertical="center"/>
    </xf>
    <xf numFmtId="0" fontId="2" fillId="0" borderId="47" xfId="0" applyFont="1" applyFill="1" applyBorder="1" applyAlignment="1">
      <alignment horizontal="center" vertical="center" shrinkToFit="1"/>
    </xf>
    <xf numFmtId="0" fontId="0" fillId="0" borderId="6" xfId="0" applyFill="1" applyBorder="1" applyAlignment="1">
      <alignment horizontal="center" vertical="center" shrinkToFit="1"/>
    </xf>
    <xf numFmtId="0" fontId="0" fillId="0" borderId="57" xfId="0" applyFill="1" applyBorder="1" applyAlignment="1">
      <alignment horizontal="center" vertical="center" shrinkToFit="1"/>
    </xf>
    <xf numFmtId="0" fontId="2" fillId="0" borderId="6" xfId="0" applyFont="1" applyFill="1" applyBorder="1" applyAlignment="1">
      <alignment horizontal="center" vertical="center" shrinkToFit="1"/>
    </xf>
    <xf numFmtId="0" fontId="0" fillId="0" borderId="2" xfId="0" applyFill="1" applyBorder="1" applyAlignment="1">
      <alignment horizontal="center" vertical="center" shrinkToFit="1"/>
    </xf>
    <xf numFmtId="0" fontId="2" fillId="0" borderId="36"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3" fillId="0" borderId="8" xfId="0"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horizontal="center" vertical="center"/>
    </xf>
    <xf numFmtId="0" fontId="19" fillId="0" borderId="53" xfId="0" applyFont="1" applyFill="1" applyBorder="1" applyAlignment="1" applyProtection="1">
      <alignment horizontal="center" vertical="center"/>
      <protection locked="0"/>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9" fillId="0" borderId="15"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shrinkToFit="1"/>
      <protection locked="0"/>
    </xf>
    <xf numFmtId="0" fontId="2" fillId="0" borderId="5" xfId="0" applyFont="1" applyFill="1" applyBorder="1" applyAlignment="1" applyProtection="1">
      <alignment vertical="center"/>
    </xf>
    <xf numFmtId="0" fontId="2" fillId="0" borderId="5" xfId="0" applyFont="1" applyBorder="1" applyAlignment="1">
      <alignment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 xfId="0" applyFill="1" applyBorder="1" applyAlignment="1">
      <alignment vertical="center"/>
    </xf>
    <xf numFmtId="0" fontId="19" fillId="0" borderId="36" xfId="0" applyFont="1" applyFill="1" applyBorder="1" applyAlignment="1" applyProtection="1">
      <alignment horizontal="center" vertical="center" shrinkToFit="1"/>
      <protection locked="0"/>
    </xf>
    <xf numFmtId="0" fontId="19" fillId="0" borderId="37" xfId="0" applyFont="1" applyFill="1" applyBorder="1" applyAlignment="1" applyProtection="1">
      <alignment horizontal="center" vertical="center" shrinkToFit="1"/>
      <protection locked="0"/>
    </xf>
    <xf numFmtId="0" fontId="19" fillId="0" borderId="38" xfId="0" applyFont="1" applyFill="1" applyBorder="1" applyAlignment="1" applyProtection="1">
      <alignment horizontal="center" vertical="center" shrinkToFit="1"/>
      <protection locked="0"/>
    </xf>
    <xf numFmtId="176" fontId="2" fillId="0" borderId="37" xfId="0" applyNumberFormat="1" applyFont="1" applyFill="1" applyBorder="1" applyAlignment="1" applyProtection="1">
      <alignment vertical="center"/>
    </xf>
    <xf numFmtId="0" fontId="6" fillId="0" borderId="37" xfId="0" applyFont="1" applyFill="1" applyBorder="1" applyAlignment="1" applyProtection="1">
      <alignment vertical="center"/>
    </xf>
    <xf numFmtId="0" fontId="6" fillId="0" borderId="38" xfId="0" applyFont="1" applyFill="1" applyBorder="1" applyAlignment="1" applyProtection="1">
      <alignment vertical="center"/>
    </xf>
    <xf numFmtId="0" fontId="19" fillId="0" borderId="36" xfId="0" applyFont="1" applyFill="1" applyBorder="1" applyAlignment="1" applyProtection="1">
      <alignment horizontal="center" vertical="center"/>
      <protection locked="0"/>
    </xf>
    <xf numFmtId="0" fontId="2" fillId="0" borderId="37" xfId="0" applyFont="1" applyBorder="1" applyAlignment="1">
      <alignment vertical="center"/>
    </xf>
    <xf numFmtId="0" fontId="2" fillId="0" borderId="38" xfId="0" applyFont="1" applyBorder="1" applyAlignment="1">
      <alignment vertical="center"/>
    </xf>
    <xf numFmtId="0" fontId="0" fillId="0" borderId="9" xfId="0" applyFill="1" applyBorder="1" applyAlignment="1">
      <alignment shrinkToFit="1"/>
    </xf>
    <xf numFmtId="0" fontId="0" fillId="0" borderId="10" xfId="0" applyFill="1" applyBorder="1" applyAlignment="1">
      <alignment shrinkToFit="1"/>
    </xf>
    <xf numFmtId="0" fontId="0" fillId="0" borderId="0"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17" fillId="0" borderId="0" xfId="1" applyFont="1" applyFill="1" applyAlignment="1">
      <alignment horizontal="right" vertical="center"/>
    </xf>
    <xf numFmtId="0" fontId="13" fillId="0" borderId="0" xfId="0" applyFont="1" applyFill="1" applyAlignment="1">
      <alignment vertical="center"/>
    </xf>
    <xf numFmtId="0" fontId="17" fillId="0" borderId="0" xfId="1" applyFont="1" applyFill="1" applyAlignment="1">
      <alignment vertical="center"/>
    </xf>
    <xf numFmtId="0" fontId="13" fillId="0" borderId="0" xfId="0" applyFont="1" applyAlignment="1">
      <alignment vertical="center" wrapText="1"/>
    </xf>
    <xf numFmtId="0" fontId="9" fillId="0" borderId="62" xfId="0" applyFont="1" applyBorder="1" applyAlignment="1">
      <alignment horizontal="center" vertical="center"/>
    </xf>
    <xf numFmtId="0" fontId="9" fillId="0" borderId="64" xfId="0" applyFont="1" applyBorder="1" applyAlignment="1">
      <alignment horizontal="center" vertical="center"/>
    </xf>
    <xf numFmtId="0" fontId="9" fillId="0" borderId="63" xfId="0" applyFont="1" applyBorder="1" applyAlignment="1">
      <alignment horizontal="center" vertical="center"/>
    </xf>
    <xf numFmtId="0" fontId="10" fillId="0" borderId="14" xfId="0" applyFont="1" applyBorder="1" applyAlignment="1">
      <alignment horizontal="center" vertical="center"/>
    </xf>
    <xf numFmtId="0" fontId="9" fillId="0" borderId="6" xfId="0" applyFont="1" applyBorder="1" applyAlignment="1">
      <alignment horizontal="center" vertical="center"/>
    </xf>
    <xf numFmtId="0" fontId="10" fillId="0" borderId="2" xfId="0" applyFont="1" applyBorder="1" applyAlignment="1">
      <alignment horizontal="center" vertical="center"/>
    </xf>
    <xf numFmtId="0" fontId="10" fillId="0" borderId="43" xfId="0" applyFont="1" applyBorder="1" applyAlignment="1">
      <alignment horizontal="center" vertical="center"/>
    </xf>
    <xf numFmtId="0" fontId="10" fillId="0" borderId="64" xfId="0" applyFont="1" applyBorder="1" applyAlignment="1">
      <alignment horizontal="center" vertical="center"/>
    </xf>
    <xf numFmtId="0" fontId="9" fillId="0" borderId="65" xfId="0" applyFont="1" applyBorder="1" applyAlignment="1">
      <alignment horizontal="center" vertical="center"/>
    </xf>
    <xf numFmtId="0" fontId="10" fillId="0" borderId="66" xfId="0" applyFont="1" applyBorder="1" applyAlignment="1">
      <alignment horizontal="center" vertical="center"/>
    </xf>
    <xf numFmtId="0" fontId="9" fillId="0" borderId="36" xfId="0" applyFont="1" applyBorder="1" applyAlignment="1">
      <alignment horizontal="center" vertical="center"/>
    </xf>
    <xf numFmtId="0" fontId="10" fillId="0" borderId="38" xfId="0" applyFont="1" applyBorder="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vertical="center"/>
    </xf>
    <xf numFmtId="0" fontId="9" fillId="0" borderId="67" xfId="0" applyFont="1" applyBorder="1" applyAlignment="1">
      <alignment vertical="center"/>
    </xf>
    <xf numFmtId="0" fontId="9" fillId="0" borderId="36"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68" xfId="0" applyFont="1" applyBorder="1" applyAlignment="1">
      <alignment vertical="center"/>
    </xf>
    <xf numFmtId="0" fontId="9" fillId="0" borderId="69" xfId="0" applyFont="1" applyBorder="1" applyAlignment="1">
      <alignment vertical="center"/>
    </xf>
    <xf numFmtId="0" fontId="9" fillId="0" borderId="62"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0" borderId="70"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Border="1" applyAlignment="1">
      <alignment horizontal="left"/>
    </xf>
    <xf numFmtId="0" fontId="9" fillId="0" borderId="0" xfId="0" applyFont="1" applyAlignment="1"/>
    <xf numFmtId="0" fontId="9" fillId="0" borderId="38" xfId="0" applyFont="1" applyBorder="1" applyAlignment="1">
      <alignment horizontal="center" vertical="center"/>
    </xf>
    <xf numFmtId="0" fontId="9" fillId="0" borderId="0" xfId="0" applyFont="1" applyBorder="1" applyAlignment="1"/>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20" fillId="0" borderId="10" xfId="0" applyFont="1" applyBorder="1" applyAlignment="1">
      <alignment horizontal="center" vertical="center"/>
    </xf>
    <xf numFmtId="0" fontId="10" fillId="0" borderId="14"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10" fillId="0" borderId="2" xfId="0" applyFont="1" applyBorder="1" applyAlignment="1">
      <alignment vertical="center"/>
    </xf>
    <xf numFmtId="0" fontId="9" fillId="0" borderId="41"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11" xfId="0" applyFont="1" applyBorder="1" applyAlignment="1">
      <alignment horizontal="center" vertical="center"/>
    </xf>
    <xf numFmtId="0" fontId="9" fillId="0" borderId="12" xfId="0" applyFont="1" applyBorder="1" applyAlignment="1">
      <alignment vertical="center"/>
    </xf>
    <xf numFmtId="0" fontId="10" fillId="0" borderId="67" xfId="0" applyFont="1" applyBorder="1" applyAlignment="1">
      <alignment horizontal="center" vertical="center"/>
    </xf>
    <xf numFmtId="0" fontId="10" fillId="0" borderId="5"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2" xfId="0" applyFont="1" applyBorder="1" applyAlignment="1">
      <alignment vertical="center"/>
    </xf>
    <xf numFmtId="0" fontId="9" fillId="0" borderId="73" xfId="0" applyFont="1" applyBorder="1" applyAlignment="1">
      <alignment vertical="center"/>
    </xf>
    <xf numFmtId="0" fontId="0" fillId="0" borderId="78" xfId="0" applyBorder="1" applyAlignment="1">
      <alignment vertical="center" textRotation="255"/>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horizontal="center" vertical="center" wrapText="1"/>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4"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0"/>
  <sheetViews>
    <sheetView tabSelected="1" view="pageBreakPreview" zoomScaleNormal="100" zoomScaleSheetLayoutView="100" workbookViewId="0">
      <selection activeCell="T20" sqref="T20"/>
    </sheetView>
  </sheetViews>
  <sheetFormatPr defaultRowHeight="20.100000000000001" customHeight="1" x14ac:dyDescent="0.15"/>
  <cols>
    <col min="1" max="1" width="9" style="20"/>
    <col min="2" max="3" width="4.125" style="20" customWidth="1"/>
    <col min="4" max="4" width="3.875" style="20" customWidth="1"/>
    <col min="5" max="5" width="4.125" style="20" customWidth="1"/>
    <col min="6" max="6" width="3.875" style="20" customWidth="1"/>
    <col min="7" max="7" width="4.125" style="20" customWidth="1"/>
    <col min="8" max="8" width="3.875" style="20" customWidth="1"/>
    <col min="9" max="9" width="6.625" style="20" customWidth="1"/>
    <col min="10" max="10" width="11.75" style="20" customWidth="1"/>
    <col min="11" max="11" width="6.625" style="20" customWidth="1"/>
    <col min="12" max="12" width="5.625" style="20" customWidth="1"/>
    <col min="13" max="13" width="22.625" style="20" customWidth="1"/>
    <col min="14" max="15" width="12.625" style="20" customWidth="1"/>
    <col min="16" max="16" width="18.625" style="20" customWidth="1"/>
    <col min="17" max="18" width="9" style="20"/>
    <col min="19" max="19" width="19" style="20" hidden="1" customWidth="1"/>
    <col min="20" max="16384" width="9" style="20"/>
  </cols>
  <sheetData>
    <row r="1" spans="1:20" ht="20.100000000000001" customHeight="1" x14ac:dyDescent="0.15">
      <c r="A1" s="167" t="s">
        <v>47</v>
      </c>
      <c r="B1" s="168"/>
      <c r="C1" s="168"/>
      <c r="D1" s="168"/>
      <c r="E1" s="168"/>
      <c r="F1" s="168"/>
      <c r="G1" s="168"/>
      <c r="H1" s="168"/>
      <c r="I1" s="168"/>
      <c r="J1" s="168"/>
      <c r="K1" s="168"/>
      <c r="L1" s="168"/>
      <c r="M1" s="168"/>
      <c r="N1" s="168"/>
      <c r="O1" s="168"/>
      <c r="P1" s="168"/>
    </row>
    <row r="2" spans="1:20" s="57" customFormat="1" ht="24.95" customHeight="1" x14ac:dyDescent="0.15">
      <c r="A2" s="24" t="s">
        <v>24</v>
      </c>
      <c r="B2" s="25" t="s">
        <v>167</v>
      </c>
      <c r="C2" s="143"/>
      <c r="D2" s="26" t="s">
        <v>53</v>
      </c>
      <c r="E2" s="143"/>
      <c r="F2" s="26" t="s">
        <v>54</v>
      </c>
      <c r="G2" s="143"/>
      <c r="H2" s="27" t="s">
        <v>90</v>
      </c>
      <c r="I2" s="162" t="s">
        <v>25</v>
      </c>
      <c r="J2" s="163"/>
      <c r="K2" s="169"/>
      <c r="L2" s="169"/>
      <c r="M2" s="169"/>
      <c r="N2" s="24" t="s">
        <v>26</v>
      </c>
      <c r="O2" s="172"/>
      <c r="P2" s="173"/>
    </row>
    <row r="3" spans="1:20" ht="24.95" customHeight="1" x14ac:dyDescent="0.15">
      <c r="A3" s="24" t="s">
        <v>1</v>
      </c>
      <c r="B3" s="87" t="s">
        <v>117</v>
      </c>
      <c r="C3" s="165" t="s">
        <v>95</v>
      </c>
      <c r="D3" s="163"/>
      <c r="E3" s="163"/>
      <c r="F3" s="164"/>
      <c r="G3" s="162" t="s">
        <v>28</v>
      </c>
      <c r="H3" s="163"/>
      <c r="I3" s="164"/>
      <c r="J3" s="162" t="s">
        <v>3</v>
      </c>
      <c r="K3" s="164"/>
      <c r="L3" s="87" t="s">
        <v>116</v>
      </c>
      <c r="M3" s="27" t="s">
        <v>96</v>
      </c>
      <c r="N3" s="162" t="s">
        <v>97</v>
      </c>
      <c r="O3" s="164"/>
      <c r="P3" s="24" t="s">
        <v>0</v>
      </c>
      <c r="T3" s="57"/>
    </row>
    <row r="4" spans="1:20" ht="20.100000000000001" customHeight="1" x14ac:dyDescent="0.15">
      <c r="A4" s="141"/>
      <c r="B4" s="86"/>
      <c r="C4" s="157"/>
      <c r="D4" s="155"/>
      <c r="E4" s="155"/>
      <c r="F4" s="155"/>
      <c r="G4" s="154"/>
      <c r="H4" s="155"/>
      <c r="I4" s="156"/>
      <c r="J4" s="162" t="s">
        <v>2</v>
      </c>
      <c r="K4" s="156"/>
      <c r="L4" s="86"/>
      <c r="M4" s="140"/>
      <c r="N4" s="138"/>
      <c r="O4" s="140"/>
      <c r="P4" s="24" t="s">
        <v>23</v>
      </c>
      <c r="R4" s="57"/>
      <c r="S4" s="24" t="s">
        <v>2</v>
      </c>
      <c r="T4" s="57"/>
    </row>
    <row r="5" spans="1:20" ht="20.100000000000001" customHeight="1" x14ac:dyDescent="0.15">
      <c r="A5" s="141"/>
      <c r="B5" s="86"/>
      <c r="C5" s="157"/>
      <c r="D5" s="155"/>
      <c r="E5" s="155"/>
      <c r="F5" s="155"/>
      <c r="G5" s="154"/>
      <c r="H5" s="155"/>
      <c r="I5" s="156"/>
      <c r="J5" s="162" t="s">
        <v>2</v>
      </c>
      <c r="K5" s="156"/>
      <c r="L5" s="86"/>
      <c r="M5" s="140"/>
      <c r="N5" s="138"/>
      <c r="O5" s="140"/>
      <c r="P5" s="24" t="s">
        <v>23</v>
      </c>
      <c r="S5" s="24" t="s">
        <v>113</v>
      </c>
      <c r="T5" s="57"/>
    </row>
    <row r="6" spans="1:20" ht="20.100000000000001" customHeight="1" x14ac:dyDescent="0.15">
      <c r="A6" s="141"/>
      <c r="B6" s="86"/>
      <c r="C6" s="157"/>
      <c r="D6" s="155"/>
      <c r="E6" s="155"/>
      <c r="F6" s="155"/>
      <c r="G6" s="154"/>
      <c r="H6" s="155"/>
      <c r="I6" s="156"/>
      <c r="J6" s="162" t="s">
        <v>2</v>
      </c>
      <c r="K6" s="156"/>
      <c r="L6" s="86"/>
      <c r="M6" s="140"/>
      <c r="N6" s="138"/>
      <c r="O6" s="140"/>
      <c r="P6" s="24" t="s">
        <v>23</v>
      </c>
      <c r="S6" s="24" t="s">
        <v>114</v>
      </c>
      <c r="T6" s="57"/>
    </row>
    <row r="7" spans="1:20" ht="20.100000000000001" customHeight="1" x14ac:dyDescent="0.15">
      <c r="A7" s="141"/>
      <c r="B7" s="86"/>
      <c r="C7" s="157"/>
      <c r="D7" s="155"/>
      <c r="E7" s="155"/>
      <c r="F7" s="155"/>
      <c r="G7" s="154"/>
      <c r="H7" s="155"/>
      <c r="I7" s="156"/>
      <c r="J7" s="162" t="s">
        <v>2</v>
      </c>
      <c r="K7" s="156"/>
      <c r="L7" s="86"/>
      <c r="M7" s="140"/>
      <c r="N7" s="138"/>
      <c r="O7" s="140"/>
      <c r="P7" s="24" t="s">
        <v>23</v>
      </c>
      <c r="S7" s="24" t="s">
        <v>115</v>
      </c>
      <c r="T7" s="57"/>
    </row>
    <row r="8" spans="1:20" ht="20.100000000000001" customHeight="1" x14ac:dyDescent="0.15">
      <c r="A8" s="141"/>
      <c r="B8" s="86"/>
      <c r="C8" s="157"/>
      <c r="D8" s="155"/>
      <c r="E8" s="155"/>
      <c r="F8" s="155"/>
      <c r="G8" s="154"/>
      <c r="H8" s="155"/>
      <c r="I8" s="156"/>
      <c r="J8" s="162" t="s">
        <v>2</v>
      </c>
      <c r="K8" s="156"/>
      <c r="L8" s="86"/>
      <c r="M8" s="140"/>
      <c r="N8" s="138"/>
      <c r="O8" s="140"/>
      <c r="P8" s="24" t="s">
        <v>23</v>
      </c>
      <c r="T8" s="57"/>
    </row>
    <row r="9" spans="1:20" ht="20.100000000000001" customHeight="1" x14ac:dyDescent="0.15">
      <c r="A9" s="141"/>
      <c r="B9" s="86"/>
      <c r="C9" s="157"/>
      <c r="D9" s="155"/>
      <c r="E9" s="155"/>
      <c r="F9" s="155"/>
      <c r="G9" s="154"/>
      <c r="H9" s="155"/>
      <c r="I9" s="156"/>
      <c r="J9" s="162" t="s">
        <v>2</v>
      </c>
      <c r="K9" s="156"/>
      <c r="L9" s="86"/>
      <c r="M9" s="140"/>
      <c r="N9" s="138"/>
      <c r="O9" s="140"/>
      <c r="P9" s="24" t="s">
        <v>23</v>
      </c>
      <c r="S9" s="24" t="s">
        <v>27</v>
      </c>
    </row>
    <row r="10" spans="1:20" ht="20.100000000000001" customHeight="1" x14ac:dyDescent="0.15">
      <c r="A10" s="141"/>
      <c r="B10" s="86"/>
      <c r="C10" s="157"/>
      <c r="D10" s="155"/>
      <c r="E10" s="155"/>
      <c r="F10" s="155"/>
      <c r="G10" s="154"/>
      <c r="H10" s="155"/>
      <c r="I10" s="156"/>
      <c r="J10" s="162" t="s">
        <v>2</v>
      </c>
      <c r="K10" s="156"/>
      <c r="L10" s="86"/>
      <c r="M10" s="140"/>
      <c r="N10" s="138"/>
      <c r="O10" s="140"/>
      <c r="P10" s="24" t="s">
        <v>23</v>
      </c>
      <c r="S10" s="24" t="s">
        <v>118</v>
      </c>
    </row>
    <row r="11" spans="1:20" ht="20.100000000000001" customHeight="1" x14ac:dyDescent="0.15">
      <c r="A11" s="141"/>
      <c r="B11" s="86"/>
      <c r="C11" s="157"/>
      <c r="D11" s="155"/>
      <c r="E11" s="155"/>
      <c r="F11" s="155"/>
      <c r="G11" s="154"/>
      <c r="H11" s="155"/>
      <c r="I11" s="156"/>
      <c r="J11" s="162" t="s">
        <v>2</v>
      </c>
      <c r="K11" s="156"/>
      <c r="L11" s="86"/>
      <c r="M11" s="140"/>
      <c r="N11" s="138"/>
      <c r="O11" s="140"/>
      <c r="P11" s="24" t="s">
        <v>23</v>
      </c>
      <c r="S11" s="24" t="s">
        <v>119</v>
      </c>
    </row>
    <row r="12" spans="1:20" ht="20.100000000000001" customHeight="1" x14ac:dyDescent="0.15">
      <c r="A12" s="141"/>
      <c r="B12" s="86"/>
      <c r="C12" s="157"/>
      <c r="D12" s="155"/>
      <c r="E12" s="155"/>
      <c r="F12" s="155"/>
      <c r="G12" s="154"/>
      <c r="H12" s="155"/>
      <c r="I12" s="156"/>
      <c r="J12" s="162" t="s">
        <v>2</v>
      </c>
      <c r="K12" s="156"/>
      <c r="L12" s="86"/>
      <c r="M12" s="140"/>
      <c r="N12" s="138"/>
      <c r="O12" s="140"/>
      <c r="P12" s="24" t="s">
        <v>23</v>
      </c>
    </row>
    <row r="13" spans="1:20" ht="20.100000000000001" customHeight="1" x14ac:dyDescent="0.15">
      <c r="A13" s="141"/>
      <c r="B13" s="86"/>
      <c r="C13" s="157"/>
      <c r="D13" s="155"/>
      <c r="E13" s="155"/>
      <c r="F13" s="155"/>
      <c r="G13" s="154"/>
      <c r="H13" s="155"/>
      <c r="I13" s="156"/>
      <c r="J13" s="162" t="s">
        <v>2</v>
      </c>
      <c r="K13" s="156"/>
      <c r="L13" s="86"/>
      <c r="M13" s="140"/>
      <c r="N13" s="138"/>
      <c r="O13" s="140"/>
      <c r="P13" s="24" t="s">
        <v>23</v>
      </c>
    </row>
    <row r="14" spans="1:20" ht="20.100000000000001" customHeight="1" x14ac:dyDescent="0.15">
      <c r="A14" s="141"/>
      <c r="B14" s="86"/>
      <c r="C14" s="157"/>
      <c r="D14" s="155"/>
      <c r="E14" s="155"/>
      <c r="F14" s="155"/>
      <c r="G14" s="154"/>
      <c r="H14" s="155"/>
      <c r="I14" s="156"/>
      <c r="J14" s="162" t="s">
        <v>2</v>
      </c>
      <c r="K14" s="156"/>
      <c r="L14" s="86"/>
      <c r="M14" s="140"/>
      <c r="N14" s="138"/>
      <c r="O14" s="140"/>
      <c r="P14" s="24" t="s">
        <v>23</v>
      </c>
    </row>
    <row r="15" spans="1:20" ht="20.100000000000001" customHeight="1" x14ac:dyDescent="0.15">
      <c r="A15" s="141"/>
      <c r="B15" s="86"/>
      <c r="C15" s="157"/>
      <c r="D15" s="155"/>
      <c r="E15" s="155"/>
      <c r="F15" s="155"/>
      <c r="G15" s="154"/>
      <c r="H15" s="155"/>
      <c r="I15" s="156"/>
      <c r="J15" s="162" t="s">
        <v>2</v>
      </c>
      <c r="K15" s="156"/>
      <c r="L15" s="86"/>
      <c r="M15" s="140"/>
      <c r="N15" s="138"/>
      <c r="O15" s="140"/>
      <c r="P15" s="24" t="s">
        <v>23</v>
      </c>
    </row>
    <row r="16" spans="1:20" ht="20.100000000000001" customHeight="1" x14ac:dyDescent="0.15">
      <c r="A16" s="141"/>
      <c r="B16" s="86"/>
      <c r="C16" s="157"/>
      <c r="D16" s="155"/>
      <c r="E16" s="155"/>
      <c r="F16" s="155"/>
      <c r="G16" s="154"/>
      <c r="H16" s="155"/>
      <c r="I16" s="156"/>
      <c r="J16" s="162" t="s">
        <v>2</v>
      </c>
      <c r="K16" s="156"/>
      <c r="L16" s="86"/>
      <c r="M16" s="140"/>
      <c r="N16" s="138"/>
      <c r="O16" s="140"/>
      <c r="P16" s="24" t="s">
        <v>23</v>
      </c>
    </row>
    <row r="17" spans="1:17" ht="20.100000000000001" customHeight="1" x14ac:dyDescent="0.15">
      <c r="A17" s="141"/>
      <c r="B17" s="86"/>
      <c r="C17" s="157"/>
      <c r="D17" s="155"/>
      <c r="E17" s="155"/>
      <c r="F17" s="155"/>
      <c r="G17" s="154"/>
      <c r="H17" s="155"/>
      <c r="I17" s="156"/>
      <c r="J17" s="162" t="s">
        <v>2</v>
      </c>
      <c r="K17" s="156"/>
      <c r="L17" s="86"/>
      <c r="M17" s="140"/>
      <c r="N17" s="138"/>
      <c r="O17" s="140"/>
      <c r="P17" s="24" t="s">
        <v>23</v>
      </c>
    </row>
    <row r="18" spans="1:17" ht="20.100000000000001" customHeight="1" x14ac:dyDescent="0.15">
      <c r="A18" s="141"/>
      <c r="B18" s="86"/>
      <c r="C18" s="157"/>
      <c r="D18" s="155"/>
      <c r="E18" s="155"/>
      <c r="F18" s="155"/>
      <c r="G18" s="154"/>
      <c r="H18" s="155"/>
      <c r="I18" s="156"/>
      <c r="J18" s="162" t="s">
        <v>2</v>
      </c>
      <c r="K18" s="156"/>
      <c r="L18" s="86"/>
      <c r="M18" s="140"/>
      <c r="N18" s="138"/>
      <c r="O18" s="140"/>
      <c r="P18" s="24" t="s">
        <v>23</v>
      </c>
    </row>
    <row r="19" spans="1:17" ht="20.100000000000001" customHeight="1" x14ac:dyDescent="0.15">
      <c r="A19" s="141"/>
      <c r="B19" s="86"/>
      <c r="C19" s="157"/>
      <c r="D19" s="155"/>
      <c r="E19" s="155"/>
      <c r="F19" s="155"/>
      <c r="G19" s="154"/>
      <c r="H19" s="155"/>
      <c r="I19" s="156"/>
      <c r="J19" s="162" t="s">
        <v>2</v>
      </c>
      <c r="K19" s="156"/>
      <c r="L19" s="86"/>
      <c r="M19" s="140"/>
      <c r="N19" s="138"/>
      <c r="O19" s="140"/>
      <c r="P19" s="24" t="s">
        <v>23</v>
      </c>
    </row>
    <row r="20" spans="1:17" ht="20.100000000000001" customHeight="1" x14ac:dyDescent="0.15">
      <c r="A20" s="141"/>
      <c r="B20" s="86"/>
      <c r="C20" s="157"/>
      <c r="D20" s="155"/>
      <c r="E20" s="155"/>
      <c r="F20" s="155"/>
      <c r="G20" s="154"/>
      <c r="H20" s="155"/>
      <c r="I20" s="156"/>
      <c r="J20" s="162" t="s">
        <v>2</v>
      </c>
      <c r="K20" s="156"/>
      <c r="L20" s="86"/>
      <c r="M20" s="140"/>
      <c r="N20" s="138"/>
      <c r="O20" s="140"/>
      <c r="P20" s="24" t="s">
        <v>23</v>
      </c>
    </row>
    <row r="21" spans="1:17" ht="20.100000000000001" customHeight="1" x14ac:dyDescent="0.15">
      <c r="A21" s="141"/>
      <c r="B21" s="86"/>
      <c r="C21" s="157"/>
      <c r="D21" s="155"/>
      <c r="E21" s="155"/>
      <c r="F21" s="155"/>
      <c r="G21" s="154"/>
      <c r="H21" s="155"/>
      <c r="I21" s="156"/>
      <c r="J21" s="162" t="s">
        <v>2</v>
      </c>
      <c r="K21" s="156"/>
      <c r="L21" s="86"/>
      <c r="M21" s="140"/>
      <c r="N21" s="138"/>
      <c r="O21" s="140"/>
      <c r="P21" s="24" t="s">
        <v>23</v>
      </c>
    </row>
    <row r="22" spans="1:17" ht="20.100000000000001" customHeight="1" x14ac:dyDescent="0.15">
      <c r="A22" s="141"/>
      <c r="B22" s="86"/>
      <c r="C22" s="157"/>
      <c r="D22" s="155"/>
      <c r="E22" s="155"/>
      <c r="F22" s="155"/>
      <c r="G22" s="154"/>
      <c r="H22" s="155"/>
      <c r="I22" s="156"/>
      <c r="J22" s="162" t="s">
        <v>2</v>
      </c>
      <c r="K22" s="156"/>
      <c r="L22" s="86"/>
      <c r="M22" s="140"/>
      <c r="N22" s="138"/>
      <c r="O22" s="140"/>
      <c r="P22" s="24" t="s">
        <v>23</v>
      </c>
    </row>
    <row r="23" spans="1:17" ht="20.100000000000001" customHeight="1" x14ac:dyDescent="0.15">
      <c r="A23" s="126" t="s">
        <v>174</v>
      </c>
      <c r="B23" s="124" t="s">
        <v>168</v>
      </c>
      <c r="C23" s="158" t="s">
        <v>172</v>
      </c>
      <c r="D23" s="159"/>
      <c r="E23" s="159"/>
      <c r="F23" s="159"/>
      <c r="G23" s="160">
        <v>120</v>
      </c>
      <c r="H23" s="159"/>
      <c r="I23" s="161"/>
      <c r="J23" s="170" t="s">
        <v>115</v>
      </c>
      <c r="K23" s="171"/>
      <c r="L23" s="124" t="s">
        <v>174</v>
      </c>
      <c r="M23" s="130" t="s">
        <v>173</v>
      </c>
      <c r="N23" s="134">
        <v>160</v>
      </c>
      <c r="O23" s="130"/>
      <c r="P23" s="126" t="str">
        <f>IF(G23&lt;=N23,"指摘なし","要是正")</f>
        <v>指摘なし</v>
      </c>
      <c r="Q23" s="135"/>
    </row>
    <row r="24" spans="1:17" ht="20.100000000000001" customHeight="1" x14ac:dyDescent="0.15">
      <c r="A24" s="166" t="s">
        <v>92</v>
      </c>
      <c r="B24" s="166"/>
      <c r="C24" s="166"/>
      <c r="D24" s="166"/>
      <c r="E24" s="166"/>
      <c r="F24" s="166"/>
      <c r="G24" s="166"/>
      <c r="H24" s="166"/>
      <c r="I24" s="166"/>
      <c r="J24" s="166"/>
      <c r="K24" s="166"/>
      <c r="L24" s="166"/>
      <c r="M24" s="166"/>
      <c r="N24" s="166"/>
      <c r="O24" s="166"/>
      <c r="P24" s="166"/>
    </row>
    <row r="25" spans="1:17" ht="20.100000000000001" customHeight="1" x14ac:dyDescent="0.15">
      <c r="A25" s="166" t="s">
        <v>93</v>
      </c>
      <c r="B25" s="166"/>
      <c r="C25" s="166"/>
      <c r="D25" s="166"/>
      <c r="E25" s="166"/>
      <c r="F25" s="166"/>
      <c r="G25" s="166"/>
      <c r="H25" s="166"/>
      <c r="I25" s="166"/>
      <c r="J25" s="166"/>
      <c r="K25" s="166"/>
      <c r="L25" s="166"/>
      <c r="M25" s="166"/>
      <c r="N25" s="166"/>
      <c r="O25" s="166"/>
      <c r="P25" s="166"/>
    </row>
    <row r="26" spans="1:17" ht="20.100000000000001" customHeight="1" x14ac:dyDescent="0.15">
      <c r="A26" s="166" t="s">
        <v>94</v>
      </c>
      <c r="B26" s="166"/>
      <c r="C26" s="166"/>
      <c r="D26" s="166"/>
      <c r="E26" s="166"/>
      <c r="F26" s="166"/>
      <c r="G26" s="166"/>
      <c r="H26" s="166"/>
      <c r="I26" s="166"/>
      <c r="J26" s="166"/>
      <c r="K26" s="166"/>
      <c r="L26" s="166"/>
      <c r="M26" s="166"/>
      <c r="N26" s="166"/>
      <c r="O26" s="166"/>
      <c r="P26" s="166"/>
    </row>
    <row r="27" spans="1:17" ht="20.100000000000001" customHeight="1" x14ac:dyDescent="0.15">
      <c r="A27" s="166"/>
      <c r="B27" s="166"/>
      <c r="C27" s="166"/>
      <c r="D27" s="166"/>
      <c r="E27" s="166"/>
      <c r="F27" s="166"/>
      <c r="G27" s="166"/>
      <c r="H27" s="166"/>
      <c r="I27" s="166"/>
      <c r="J27" s="166"/>
      <c r="K27" s="166"/>
      <c r="L27" s="166"/>
      <c r="M27" s="166"/>
      <c r="N27" s="166"/>
      <c r="O27" s="166"/>
      <c r="P27" s="166"/>
    </row>
    <row r="28" spans="1:17" ht="20.100000000000001" customHeight="1" x14ac:dyDescent="0.15">
      <c r="A28" s="166"/>
      <c r="B28" s="166"/>
      <c r="C28" s="166"/>
      <c r="D28" s="166"/>
      <c r="E28" s="166"/>
      <c r="F28" s="166"/>
      <c r="G28" s="166"/>
      <c r="H28" s="166"/>
      <c r="I28" s="166"/>
      <c r="J28" s="166"/>
      <c r="K28" s="166"/>
      <c r="L28" s="166"/>
      <c r="M28" s="166"/>
      <c r="N28" s="166"/>
      <c r="O28" s="166"/>
      <c r="P28" s="166"/>
    </row>
    <row r="29" spans="1:17" ht="20.100000000000001" customHeight="1" x14ac:dyDescent="0.15">
      <c r="A29" s="166"/>
      <c r="B29" s="166"/>
      <c r="C29" s="166"/>
      <c r="D29" s="166"/>
      <c r="E29" s="166"/>
      <c r="F29" s="166"/>
      <c r="G29" s="166"/>
      <c r="H29" s="166"/>
      <c r="I29" s="166"/>
      <c r="J29" s="166"/>
      <c r="K29" s="166"/>
      <c r="L29" s="166"/>
      <c r="M29" s="166"/>
      <c r="N29" s="166"/>
      <c r="O29" s="166"/>
      <c r="P29" s="166"/>
    </row>
    <row r="30" spans="1:17" ht="20.100000000000001" customHeight="1" x14ac:dyDescent="0.15">
      <c r="A30" s="166"/>
      <c r="B30" s="166"/>
      <c r="C30" s="166"/>
      <c r="D30" s="166"/>
      <c r="E30" s="166"/>
      <c r="F30" s="166"/>
      <c r="G30" s="166"/>
      <c r="H30" s="166"/>
      <c r="I30" s="166"/>
      <c r="J30" s="166"/>
      <c r="K30" s="166"/>
      <c r="L30" s="166"/>
      <c r="M30" s="166"/>
      <c r="N30" s="166"/>
      <c r="O30" s="166"/>
      <c r="P30" s="166"/>
    </row>
  </sheetData>
  <mergeCells count="75">
    <mergeCell ref="J12:K12"/>
    <mergeCell ref="J15:K15"/>
    <mergeCell ref="J19:K19"/>
    <mergeCell ref="J20:K20"/>
    <mergeCell ref="O2:P2"/>
    <mergeCell ref="N3:O3"/>
    <mergeCell ref="J9:K9"/>
    <mergeCell ref="J6:K6"/>
    <mergeCell ref="J7:K7"/>
    <mergeCell ref="J10:K10"/>
    <mergeCell ref="J8:K8"/>
    <mergeCell ref="J5:K5"/>
    <mergeCell ref="A29:P29"/>
    <mergeCell ref="A30:P30"/>
    <mergeCell ref="A25:P25"/>
    <mergeCell ref="A26:P26"/>
    <mergeCell ref="A27:P27"/>
    <mergeCell ref="A28:P28"/>
    <mergeCell ref="A24:P24"/>
    <mergeCell ref="A1:P1"/>
    <mergeCell ref="I2:J2"/>
    <mergeCell ref="J3:K3"/>
    <mergeCell ref="J4:K4"/>
    <mergeCell ref="K2:M2"/>
    <mergeCell ref="J18:K18"/>
    <mergeCell ref="C21:F21"/>
    <mergeCell ref="J13:K13"/>
    <mergeCell ref="J14:K14"/>
    <mergeCell ref="J17:K17"/>
    <mergeCell ref="J21:K21"/>
    <mergeCell ref="J22:K22"/>
    <mergeCell ref="J23:K23"/>
    <mergeCell ref="J11:K11"/>
    <mergeCell ref="J16:K16"/>
    <mergeCell ref="G19:I19"/>
    <mergeCell ref="G20:I20"/>
    <mergeCell ref="C16:F16"/>
    <mergeCell ref="G16:I16"/>
    <mergeCell ref="C19:F19"/>
    <mergeCell ref="C20:F20"/>
    <mergeCell ref="G18:I18"/>
    <mergeCell ref="C17:F17"/>
    <mergeCell ref="C6:F6"/>
    <mergeCell ref="G6:I6"/>
    <mergeCell ref="G5:I5"/>
    <mergeCell ref="C7:F7"/>
    <mergeCell ref="C18:F18"/>
    <mergeCell ref="G11:I11"/>
    <mergeCell ref="C12:F12"/>
    <mergeCell ref="G12:I12"/>
    <mergeCell ref="G7:I7"/>
    <mergeCell ref="C8:F8"/>
    <mergeCell ref="C9:F9"/>
    <mergeCell ref="G8:I8"/>
    <mergeCell ref="G17:I17"/>
    <mergeCell ref="G9:I9"/>
    <mergeCell ref="C10:F10"/>
    <mergeCell ref="G10:I10"/>
    <mergeCell ref="G3:I3"/>
    <mergeCell ref="C3:F3"/>
    <mergeCell ref="C4:F4"/>
    <mergeCell ref="G4:I4"/>
    <mergeCell ref="C5:F5"/>
    <mergeCell ref="C11:F11"/>
    <mergeCell ref="G15:I15"/>
    <mergeCell ref="C15:F15"/>
    <mergeCell ref="C13:F13"/>
    <mergeCell ref="G13:I13"/>
    <mergeCell ref="C14:F14"/>
    <mergeCell ref="G14:I14"/>
    <mergeCell ref="G21:I21"/>
    <mergeCell ref="C22:F22"/>
    <mergeCell ref="G22:I22"/>
    <mergeCell ref="C23:F23"/>
    <mergeCell ref="G23:I23"/>
  </mergeCells>
  <phoneticPr fontId="1"/>
  <dataValidations count="2">
    <dataValidation type="list" allowBlank="1" showInputMessage="1" showErrorMessage="1" promptTitle="判定" prompt="判定結果を選択してください" sqref="P4:P22" xr:uid="{187617B8-688E-4356-9F0F-3E4846A907A6}">
      <formula1>$S$9:$S$11</formula1>
    </dataValidation>
    <dataValidation type="list" allowBlank="1" showInputMessage="1" showErrorMessage="1" promptTitle="換気方式" prompt="換気方式を選択してください" sqref="J4:K22" xr:uid="{B2573F77-4889-428F-9070-317F5F1F0C02}">
      <formula1>$S$4:$S$7</formula1>
    </dataValidation>
  </dataValidations>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24"/>
  <sheetViews>
    <sheetView showZeros="0" view="pageBreakPreview" zoomScaleNormal="100" zoomScaleSheetLayoutView="100" workbookViewId="0">
      <selection activeCell="K4" sqref="K4:L4"/>
    </sheetView>
  </sheetViews>
  <sheetFormatPr defaultRowHeight="21.95" customHeight="1" x14ac:dyDescent="0.15"/>
  <cols>
    <col min="1" max="1" width="4.625" style="2" customWidth="1"/>
    <col min="2" max="2" width="12.625" style="2" customWidth="1"/>
    <col min="3" max="9" width="4.125" style="2" customWidth="1"/>
    <col min="10" max="10" width="12.625" style="2" customWidth="1"/>
    <col min="11" max="11" width="8.625" style="2" customWidth="1"/>
    <col min="12" max="12" width="6.125" style="2" customWidth="1"/>
    <col min="13" max="13" width="4.625" style="2" customWidth="1"/>
    <col min="14" max="14" width="12.625" style="2" customWidth="1"/>
    <col min="15" max="15" width="15.125" style="2" customWidth="1"/>
    <col min="16" max="16" width="14.625" style="2" customWidth="1"/>
    <col min="17" max="17" width="15.625" style="2" customWidth="1"/>
    <col min="18" max="18" width="5.875" style="2" customWidth="1"/>
    <col min="19" max="20" width="9" style="2"/>
    <col min="21" max="21" width="14.5" style="2" hidden="1" customWidth="1"/>
    <col min="22" max="16384" width="9" style="2"/>
  </cols>
  <sheetData>
    <row r="1" spans="1:26" ht="21.95" customHeight="1" x14ac:dyDescent="0.15">
      <c r="A1" s="1" t="s">
        <v>44</v>
      </c>
      <c r="B1" s="1"/>
      <c r="J1" s="3"/>
      <c r="K1" s="3"/>
      <c r="L1" s="3"/>
      <c r="M1" s="3"/>
    </row>
    <row r="2" spans="1:26" s="20" customFormat="1" ht="24.95" customHeight="1" x14ac:dyDescent="0.15">
      <c r="A2" s="162" t="s">
        <v>24</v>
      </c>
      <c r="B2" s="178"/>
      <c r="C2" s="25" t="s">
        <v>167</v>
      </c>
      <c r="D2" s="143"/>
      <c r="E2" s="26" t="s">
        <v>53</v>
      </c>
      <c r="F2" s="143"/>
      <c r="G2" s="26" t="s">
        <v>54</v>
      </c>
      <c r="H2" s="144"/>
      <c r="I2" s="27" t="s">
        <v>90</v>
      </c>
      <c r="J2" s="162" t="s">
        <v>25</v>
      </c>
      <c r="K2" s="164"/>
      <c r="L2" s="172"/>
      <c r="M2" s="179"/>
      <c r="N2" s="174"/>
      <c r="O2" s="24" t="s">
        <v>26</v>
      </c>
      <c r="P2" s="172"/>
      <c r="Q2" s="174"/>
      <c r="S2" s="31"/>
      <c r="T2" s="31"/>
      <c r="U2" s="31"/>
      <c r="V2" s="31"/>
      <c r="W2" s="31"/>
      <c r="X2" s="31"/>
      <c r="Y2" s="31"/>
      <c r="Z2" s="28"/>
    </row>
    <row r="3" spans="1:26" s="20" customFormat="1" ht="24.95" customHeight="1" x14ac:dyDescent="0.15">
      <c r="A3" s="87" t="s">
        <v>117</v>
      </c>
      <c r="B3" s="88" t="s">
        <v>36</v>
      </c>
      <c r="C3" s="176" t="s">
        <v>4</v>
      </c>
      <c r="D3" s="183"/>
      <c r="E3" s="183"/>
      <c r="F3" s="183"/>
      <c r="G3" s="176" t="s">
        <v>31</v>
      </c>
      <c r="H3" s="183"/>
      <c r="I3" s="183"/>
      <c r="J3" s="25" t="s">
        <v>32</v>
      </c>
      <c r="K3" s="162" t="s">
        <v>33</v>
      </c>
      <c r="L3" s="178"/>
      <c r="M3" s="87" t="s">
        <v>116</v>
      </c>
      <c r="N3" s="88" t="s">
        <v>34</v>
      </c>
      <c r="O3" s="60" t="s">
        <v>120</v>
      </c>
      <c r="P3" s="24" t="s">
        <v>35</v>
      </c>
      <c r="Q3" s="24" t="s">
        <v>5</v>
      </c>
      <c r="S3" s="28"/>
      <c r="T3" s="28"/>
      <c r="U3" s="28"/>
      <c r="V3" s="28"/>
      <c r="W3" s="28"/>
      <c r="X3" s="28"/>
      <c r="Y3" s="28"/>
      <c r="Z3" s="28"/>
    </row>
    <row r="4" spans="1:26" s="20" customFormat="1" ht="21.95" customHeight="1" x14ac:dyDescent="0.15">
      <c r="A4" s="86"/>
      <c r="B4" s="142"/>
      <c r="C4" s="176"/>
      <c r="D4" s="177"/>
      <c r="E4" s="177"/>
      <c r="F4" s="177"/>
      <c r="G4" s="176"/>
      <c r="H4" s="177"/>
      <c r="I4" s="177"/>
      <c r="J4" s="139" t="s">
        <v>121</v>
      </c>
      <c r="K4" s="175"/>
      <c r="L4" s="175"/>
      <c r="M4" s="85"/>
      <c r="N4" s="89"/>
      <c r="O4" s="56"/>
      <c r="P4" s="152">
        <f>ROUNDDOWN(N4*O4*3600,0)</f>
        <v>0</v>
      </c>
      <c r="Q4" s="24" t="s">
        <v>30</v>
      </c>
      <c r="S4" s="151" t="str">
        <f t="shared" ref="S4:S22" si="0">IF(K4&lt;=P4,"指摘なし","要是正")</f>
        <v>指摘なし</v>
      </c>
      <c r="U4" s="24" t="s">
        <v>29</v>
      </c>
      <c r="V4" s="28"/>
      <c r="W4" s="28"/>
      <c r="X4" s="28"/>
      <c r="Y4" s="28"/>
      <c r="Z4" s="28"/>
    </row>
    <row r="5" spans="1:26" s="20" customFormat="1" ht="21.95" customHeight="1" x14ac:dyDescent="0.15">
      <c r="A5" s="86"/>
      <c r="B5" s="142"/>
      <c r="C5" s="176"/>
      <c r="D5" s="177"/>
      <c r="E5" s="177"/>
      <c r="F5" s="177"/>
      <c r="G5" s="176"/>
      <c r="H5" s="177"/>
      <c r="I5" s="177"/>
      <c r="J5" s="139" t="s">
        <v>121</v>
      </c>
      <c r="K5" s="175"/>
      <c r="L5" s="175"/>
      <c r="M5" s="85"/>
      <c r="N5" s="89"/>
      <c r="O5" s="56"/>
      <c r="P5" s="152">
        <f t="shared" ref="P5:P22" si="1">ROUNDDOWN(N5*O5*3600,0)</f>
        <v>0</v>
      </c>
      <c r="Q5" s="24" t="s">
        <v>27</v>
      </c>
      <c r="S5" s="151" t="str">
        <f t="shared" si="0"/>
        <v>指摘なし</v>
      </c>
      <c r="U5" s="90">
        <v>40</v>
      </c>
      <c r="V5" s="28"/>
      <c r="W5" s="28"/>
      <c r="X5" s="28"/>
      <c r="Y5" s="28"/>
      <c r="Z5" s="28"/>
    </row>
    <row r="6" spans="1:26" s="20" customFormat="1" ht="21.95" customHeight="1" x14ac:dyDescent="0.15">
      <c r="A6" s="86"/>
      <c r="B6" s="142"/>
      <c r="C6" s="176"/>
      <c r="D6" s="177"/>
      <c r="E6" s="177"/>
      <c r="F6" s="177"/>
      <c r="G6" s="176"/>
      <c r="H6" s="177"/>
      <c r="I6" s="177"/>
      <c r="J6" s="139" t="s">
        <v>122</v>
      </c>
      <c r="K6" s="175"/>
      <c r="L6" s="175"/>
      <c r="M6" s="85"/>
      <c r="N6" s="89"/>
      <c r="O6" s="56"/>
      <c r="P6" s="152">
        <f t="shared" si="1"/>
        <v>0</v>
      </c>
      <c r="Q6" s="24" t="s">
        <v>27</v>
      </c>
      <c r="S6" s="151" t="str">
        <f t="shared" si="0"/>
        <v>指摘なし</v>
      </c>
      <c r="U6" s="90">
        <v>30</v>
      </c>
      <c r="V6" s="28"/>
      <c r="W6" s="28"/>
      <c r="X6" s="28"/>
      <c r="Y6" s="28"/>
      <c r="Z6" s="28"/>
    </row>
    <row r="7" spans="1:26" s="20" customFormat="1" ht="21.95" customHeight="1" x14ac:dyDescent="0.15">
      <c r="A7" s="86"/>
      <c r="B7" s="142"/>
      <c r="C7" s="176"/>
      <c r="D7" s="177"/>
      <c r="E7" s="177"/>
      <c r="F7" s="177"/>
      <c r="G7" s="176"/>
      <c r="H7" s="177"/>
      <c r="I7" s="177"/>
      <c r="J7" s="139" t="s">
        <v>122</v>
      </c>
      <c r="K7" s="175"/>
      <c r="L7" s="175"/>
      <c r="M7" s="85"/>
      <c r="N7" s="89"/>
      <c r="O7" s="56"/>
      <c r="P7" s="152">
        <f t="shared" si="1"/>
        <v>0</v>
      </c>
      <c r="Q7" s="24" t="s">
        <v>27</v>
      </c>
      <c r="S7" s="151" t="str">
        <f t="shared" si="0"/>
        <v>指摘なし</v>
      </c>
      <c r="U7" s="90">
        <v>20</v>
      </c>
      <c r="V7" s="28"/>
      <c r="W7" s="28"/>
      <c r="X7" s="28"/>
      <c r="Y7" s="28"/>
      <c r="Z7" s="28"/>
    </row>
    <row r="8" spans="1:26" s="20" customFormat="1" ht="21.95" customHeight="1" x14ac:dyDescent="0.15">
      <c r="A8" s="86"/>
      <c r="B8" s="142"/>
      <c r="C8" s="176"/>
      <c r="D8" s="177"/>
      <c r="E8" s="177"/>
      <c r="F8" s="177"/>
      <c r="G8" s="176"/>
      <c r="H8" s="177"/>
      <c r="I8" s="177"/>
      <c r="J8" s="139" t="s">
        <v>122</v>
      </c>
      <c r="K8" s="175"/>
      <c r="L8" s="175"/>
      <c r="M8" s="85"/>
      <c r="N8" s="89"/>
      <c r="O8" s="56"/>
      <c r="P8" s="152">
        <f t="shared" si="1"/>
        <v>0</v>
      </c>
      <c r="Q8" s="24" t="s">
        <v>27</v>
      </c>
      <c r="S8" s="151" t="str">
        <f t="shared" si="0"/>
        <v>指摘なし</v>
      </c>
      <c r="U8" s="90">
        <v>2</v>
      </c>
      <c r="V8" s="28"/>
      <c r="W8" s="28"/>
      <c r="X8" s="28"/>
      <c r="Y8" s="28"/>
      <c r="Z8" s="28"/>
    </row>
    <row r="9" spans="1:26" s="20" customFormat="1" ht="21.95" customHeight="1" x14ac:dyDescent="0.15">
      <c r="A9" s="86"/>
      <c r="B9" s="142"/>
      <c r="C9" s="176"/>
      <c r="D9" s="177"/>
      <c r="E9" s="177"/>
      <c r="F9" s="177"/>
      <c r="G9" s="176"/>
      <c r="H9" s="177"/>
      <c r="I9" s="177"/>
      <c r="J9" s="139" t="s">
        <v>122</v>
      </c>
      <c r="K9" s="175"/>
      <c r="L9" s="175"/>
      <c r="M9" s="85"/>
      <c r="N9" s="89"/>
      <c r="O9" s="56"/>
      <c r="P9" s="152">
        <f t="shared" si="1"/>
        <v>0</v>
      </c>
      <c r="Q9" s="24" t="s">
        <v>27</v>
      </c>
      <c r="S9" s="151" t="str">
        <f t="shared" si="0"/>
        <v>指摘なし</v>
      </c>
      <c r="U9" s="28"/>
      <c r="V9" s="28"/>
      <c r="W9" s="28"/>
      <c r="X9" s="28"/>
      <c r="Y9" s="28"/>
      <c r="Z9" s="28"/>
    </row>
    <row r="10" spans="1:26" s="20" customFormat="1" ht="21.95" customHeight="1" x14ac:dyDescent="0.15">
      <c r="A10" s="86"/>
      <c r="B10" s="142"/>
      <c r="C10" s="176"/>
      <c r="D10" s="177"/>
      <c r="E10" s="177"/>
      <c r="F10" s="177"/>
      <c r="G10" s="176"/>
      <c r="H10" s="177"/>
      <c r="I10" s="177"/>
      <c r="J10" s="139" t="s">
        <v>122</v>
      </c>
      <c r="K10" s="175"/>
      <c r="L10" s="175"/>
      <c r="M10" s="85"/>
      <c r="N10" s="89"/>
      <c r="O10" s="56"/>
      <c r="P10" s="152">
        <f t="shared" si="1"/>
        <v>0</v>
      </c>
      <c r="Q10" s="24" t="s">
        <v>27</v>
      </c>
      <c r="S10" s="151" t="str">
        <f t="shared" si="0"/>
        <v>指摘なし</v>
      </c>
      <c r="U10" s="28"/>
      <c r="V10" s="28"/>
      <c r="W10" s="28"/>
      <c r="X10" s="28"/>
      <c r="Y10" s="28"/>
      <c r="Z10" s="28"/>
    </row>
    <row r="11" spans="1:26" s="20" customFormat="1" ht="21.95" customHeight="1" x14ac:dyDescent="0.15">
      <c r="A11" s="86"/>
      <c r="B11" s="142"/>
      <c r="C11" s="176"/>
      <c r="D11" s="177"/>
      <c r="E11" s="177"/>
      <c r="F11" s="177"/>
      <c r="G11" s="176"/>
      <c r="H11" s="177"/>
      <c r="I11" s="177"/>
      <c r="J11" s="139" t="s">
        <v>122</v>
      </c>
      <c r="K11" s="175"/>
      <c r="L11" s="175"/>
      <c r="M11" s="85"/>
      <c r="N11" s="89"/>
      <c r="O11" s="56"/>
      <c r="P11" s="152">
        <f t="shared" si="1"/>
        <v>0</v>
      </c>
      <c r="Q11" s="24" t="s">
        <v>27</v>
      </c>
      <c r="S11" s="151" t="str">
        <f t="shared" si="0"/>
        <v>指摘なし</v>
      </c>
      <c r="U11" s="24" t="s">
        <v>27</v>
      </c>
      <c r="V11" s="28"/>
      <c r="W11" s="28"/>
      <c r="X11" s="28"/>
      <c r="Y11" s="28"/>
      <c r="Z11" s="28"/>
    </row>
    <row r="12" spans="1:26" s="20" customFormat="1" ht="21.95" customHeight="1" x14ac:dyDescent="0.15">
      <c r="A12" s="86"/>
      <c r="B12" s="142"/>
      <c r="C12" s="176"/>
      <c r="D12" s="177"/>
      <c r="E12" s="177"/>
      <c r="F12" s="177"/>
      <c r="G12" s="176"/>
      <c r="H12" s="177"/>
      <c r="I12" s="177"/>
      <c r="J12" s="139" t="s">
        <v>122</v>
      </c>
      <c r="K12" s="175"/>
      <c r="L12" s="175"/>
      <c r="M12" s="85"/>
      <c r="N12" s="89"/>
      <c r="O12" s="56"/>
      <c r="P12" s="152">
        <f t="shared" si="1"/>
        <v>0</v>
      </c>
      <c r="Q12" s="24" t="s">
        <v>27</v>
      </c>
      <c r="S12" s="151" t="str">
        <f t="shared" si="0"/>
        <v>指摘なし</v>
      </c>
      <c r="U12" s="24" t="s">
        <v>118</v>
      </c>
      <c r="V12" s="28"/>
      <c r="W12" s="28"/>
      <c r="X12" s="28"/>
      <c r="Y12" s="28"/>
      <c r="Z12" s="28"/>
    </row>
    <row r="13" spans="1:26" s="20" customFormat="1" ht="21.95" customHeight="1" x14ac:dyDescent="0.15">
      <c r="A13" s="86"/>
      <c r="B13" s="142"/>
      <c r="C13" s="176"/>
      <c r="D13" s="177"/>
      <c r="E13" s="177"/>
      <c r="F13" s="177"/>
      <c r="G13" s="176"/>
      <c r="H13" s="177"/>
      <c r="I13" s="177"/>
      <c r="J13" s="139" t="s">
        <v>122</v>
      </c>
      <c r="K13" s="175"/>
      <c r="L13" s="175"/>
      <c r="M13" s="85"/>
      <c r="N13" s="89"/>
      <c r="O13" s="56"/>
      <c r="P13" s="152">
        <f t="shared" si="1"/>
        <v>0</v>
      </c>
      <c r="Q13" s="24" t="s">
        <v>27</v>
      </c>
      <c r="S13" s="151" t="str">
        <f t="shared" si="0"/>
        <v>指摘なし</v>
      </c>
      <c r="U13" s="24" t="s">
        <v>119</v>
      </c>
      <c r="V13" s="28"/>
      <c r="W13" s="28"/>
      <c r="X13" s="28"/>
      <c r="Y13" s="28"/>
      <c r="Z13" s="28"/>
    </row>
    <row r="14" spans="1:26" s="20" customFormat="1" ht="21.95" customHeight="1" x14ac:dyDescent="0.15">
      <c r="A14" s="86"/>
      <c r="B14" s="142"/>
      <c r="C14" s="176"/>
      <c r="D14" s="177"/>
      <c r="E14" s="177"/>
      <c r="F14" s="177"/>
      <c r="G14" s="176"/>
      <c r="H14" s="177"/>
      <c r="I14" s="177"/>
      <c r="J14" s="139" t="s">
        <v>122</v>
      </c>
      <c r="K14" s="175"/>
      <c r="L14" s="175"/>
      <c r="M14" s="85"/>
      <c r="N14" s="89"/>
      <c r="O14" s="56"/>
      <c r="P14" s="152">
        <f t="shared" si="1"/>
        <v>0</v>
      </c>
      <c r="Q14" s="24" t="s">
        <v>27</v>
      </c>
      <c r="S14" s="151" t="str">
        <f t="shared" si="0"/>
        <v>指摘なし</v>
      </c>
      <c r="U14" s="28"/>
      <c r="V14" s="28"/>
      <c r="W14" s="28"/>
      <c r="X14" s="28"/>
      <c r="Y14" s="28"/>
      <c r="Z14" s="28"/>
    </row>
    <row r="15" spans="1:26" s="20" customFormat="1" ht="21.95" customHeight="1" x14ac:dyDescent="0.15">
      <c r="A15" s="86"/>
      <c r="B15" s="142"/>
      <c r="C15" s="176"/>
      <c r="D15" s="177"/>
      <c r="E15" s="177"/>
      <c r="F15" s="177"/>
      <c r="G15" s="176"/>
      <c r="H15" s="177"/>
      <c r="I15" s="177"/>
      <c r="J15" s="139" t="s">
        <v>122</v>
      </c>
      <c r="K15" s="175"/>
      <c r="L15" s="175"/>
      <c r="M15" s="85"/>
      <c r="N15" s="89"/>
      <c r="O15" s="56"/>
      <c r="P15" s="152">
        <f t="shared" si="1"/>
        <v>0</v>
      </c>
      <c r="Q15" s="24" t="s">
        <v>27</v>
      </c>
      <c r="S15" s="151" t="str">
        <f t="shared" si="0"/>
        <v>指摘なし</v>
      </c>
      <c r="U15" s="28"/>
      <c r="V15" s="28"/>
      <c r="W15" s="28"/>
      <c r="X15" s="28"/>
      <c r="Y15" s="28"/>
      <c r="Z15" s="28"/>
    </row>
    <row r="16" spans="1:26" s="20" customFormat="1" ht="21.95" customHeight="1" x14ac:dyDescent="0.15">
      <c r="A16" s="86"/>
      <c r="B16" s="142"/>
      <c r="C16" s="176"/>
      <c r="D16" s="177"/>
      <c r="E16" s="177"/>
      <c r="F16" s="177"/>
      <c r="G16" s="176"/>
      <c r="H16" s="177"/>
      <c r="I16" s="177"/>
      <c r="J16" s="139" t="s">
        <v>122</v>
      </c>
      <c r="K16" s="175"/>
      <c r="L16" s="175"/>
      <c r="M16" s="85"/>
      <c r="N16" s="89"/>
      <c r="O16" s="56"/>
      <c r="P16" s="152">
        <f t="shared" si="1"/>
        <v>0</v>
      </c>
      <c r="Q16" s="24" t="s">
        <v>27</v>
      </c>
      <c r="S16" s="151" t="str">
        <f t="shared" si="0"/>
        <v>指摘なし</v>
      </c>
      <c r="U16" s="28"/>
      <c r="V16" s="28"/>
      <c r="W16" s="28"/>
      <c r="X16" s="28"/>
      <c r="Y16" s="28"/>
      <c r="Z16" s="28"/>
    </row>
    <row r="17" spans="1:26" s="20" customFormat="1" ht="21.95" customHeight="1" x14ac:dyDescent="0.15">
      <c r="A17" s="86"/>
      <c r="B17" s="142"/>
      <c r="C17" s="176"/>
      <c r="D17" s="177"/>
      <c r="E17" s="177"/>
      <c r="F17" s="177"/>
      <c r="G17" s="176"/>
      <c r="H17" s="177"/>
      <c r="I17" s="177"/>
      <c r="J17" s="139" t="s">
        <v>122</v>
      </c>
      <c r="K17" s="175"/>
      <c r="L17" s="175"/>
      <c r="M17" s="85"/>
      <c r="N17" s="89"/>
      <c r="O17" s="56"/>
      <c r="P17" s="152">
        <f t="shared" si="1"/>
        <v>0</v>
      </c>
      <c r="Q17" s="24" t="s">
        <v>27</v>
      </c>
      <c r="S17" s="151" t="str">
        <f t="shared" si="0"/>
        <v>指摘なし</v>
      </c>
      <c r="U17" s="28"/>
      <c r="V17" s="28"/>
      <c r="W17" s="28"/>
      <c r="X17" s="28"/>
      <c r="Y17" s="28"/>
      <c r="Z17" s="28"/>
    </row>
    <row r="18" spans="1:26" s="20" customFormat="1" ht="21.95" customHeight="1" x14ac:dyDescent="0.15">
      <c r="A18" s="86"/>
      <c r="B18" s="142"/>
      <c r="C18" s="176"/>
      <c r="D18" s="177"/>
      <c r="E18" s="177"/>
      <c r="F18" s="177"/>
      <c r="G18" s="176"/>
      <c r="H18" s="177"/>
      <c r="I18" s="177"/>
      <c r="J18" s="139" t="s">
        <v>122</v>
      </c>
      <c r="K18" s="175"/>
      <c r="L18" s="175"/>
      <c r="M18" s="85"/>
      <c r="N18" s="89"/>
      <c r="O18" s="56"/>
      <c r="P18" s="152">
        <f t="shared" si="1"/>
        <v>0</v>
      </c>
      <c r="Q18" s="24" t="s">
        <v>27</v>
      </c>
      <c r="S18" s="151" t="str">
        <f t="shared" si="0"/>
        <v>指摘なし</v>
      </c>
      <c r="U18" s="28"/>
      <c r="V18" s="28"/>
      <c r="W18" s="28"/>
      <c r="X18" s="28"/>
      <c r="Y18" s="28"/>
      <c r="Z18" s="28"/>
    </row>
    <row r="19" spans="1:26" s="20" customFormat="1" ht="21.95" customHeight="1" x14ac:dyDescent="0.15">
      <c r="A19" s="86"/>
      <c r="B19" s="142"/>
      <c r="C19" s="176"/>
      <c r="D19" s="177"/>
      <c r="E19" s="177"/>
      <c r="F19" s="177"/>
      <c r="G19" s="176"/>
      <c r="H19" s="177"/>
      <c r="I19" s="177"/>
      <c r="J19" s="139" t="s">
        <v>122</v>
      </c>
      <c r="K19" s="175"/>
      <c r="L19" s="175"/>
      <c r="M19" s="85"/>
      <c r="N19" s="89"/>
      <c r="O19" s="56"/>
      <c r="P19" s="152">
        <f t="shared" si="1"/>
        <v>0</v>
      </c>
      <c r="Q19" s="24" t="s">
        <v>27</v>
      </c>
      <c r="S19" s="151" t="str">
        <f t="shared" si="0"/>
        <v>指摘なし</v>
      </c>
      <c r="U19" s="28"/>
      <c r="V19" s="28"/>
      <c r="W19" s="28"/>
      <c r="X19" s="28"/>
      <c r="Y19" s="28"/>
      <c r="Z19" s="28"/>
    </row>
    <row r="20" spans="1:26" s="20" customFormat="1" ht="21.95" customHeight="1" x14ac:dyDescent="0.15">
      <c r="A20" s="86"/>
      <c r="B20" s="142"/>
      <c r="C20" s="176"/>
      <c r="D20" s="177"/>
      <c r="E20" s="177"/>
      <c r="F20" s="177"/>
      <c r="G20" s="176"/>
      <c r="H20" s="177"/>
      <c r="I20" s="177"/>
      <c r="J20" s="139" t="s">
        <v>122</v>
      </c>
      <c r="K20" s="175"/>
      <c r="L20" s="175"/>
      <c r="M20" s="85"/>
      <c r="N20" s="89"/>
      <c r="O20" s="56"/>
      <c r="P20" s="152">
        <f t="shared" si="1"/>
        <v>0</v>
      </c>
      <c r="Q20" s="24" t="s">
        <v>27</v>
      </c>
      <c r="S20" s="151" t="str">
        <f t="shared" si="0"/>
        <v>指摘なし</v>
      </c>
      <c r="U20" s="28"/>
      <c r="V20" s="28"/>
      <c r="W20" s="28"/>
      <c r="X20" s="28"/>
      <c r="Y20" s="28"/>
      <c r="Z20" s="28"/>
    </row>
    <row r="21" spans="1:26" s="20" customFormat="1" ht="21.95" customHeight="1" x14ac:dyDescent="0.15">
      <c r="A21" s="86"/>
      <c r="B21" s="142"/>
      <c r="C21" s="176"/>
      <c r="D21" s="177"/>
      <c r="E21" s="177"/>
      <c r="F21" s="177"/>
      <c r="G21" s="176"/>
      <c r="H21" s="177"/>
      <c r="I21" s="177"/>
      <c r="J21" s="139" t="s">
        <v>122</v>
      </c>
      <c r="K21" s="175"/>
      <c r="L21" s="175"/>
      <c r="M21" s="85"/>
      <c r="N21" s="89"/>
      <c r="O21" s="56"/>
      <c r="P21" s="152">
        <f t="shared" si="1"/>
        <v>0</v>
      </c>
      <c r="Q21" s="24" t="s">
        <v>27</v>
      </c>
      <c r="S21" s="151" t="str">
        <f t="shared" si="0"/>
        <v>指摘なし</v>
      </c>
      <c r="U21" s="28"/>
      <c r="V21" s="28"/>
      <c r="W21" s="28"/>
      <c r="X21" s="28"/>
      <c r="Y21" s="28"/>
      <c r="Z21" s="28"/>
    </row>
    <row r="22" spans="1:26" s="20" customFormat="1" ht="21.95" customHeight="1" x14ac:dyDescent="0.15">
      <c r="A22" s="86"/>
      <c r="B22" s="142"/>
      <c r="C22" s="176"/>
      <c r="D22" s="177"/>
      <c r="E22" s="177"/>
      <c r="F22" s="177"/>
      <c r="G22" s="176"/>
      <c r="H22" s="177"/>
      <c r="I22" s="177"/>
      <c r="J22" s="139" t="s">
        <v>122</v>
      </c>
      <c r="K22" s="175"/>
      <c r="L22" s="175"/>
      <c r="M22" s="85"/>
      <c r="N22" s="89"/>
      <c r="O22" s="56"/>
      <c r="P22" s="152">
        <f t="shared" si="1"/>
        <v>0</v>
      </c>
      <c r="Q22" s="24" t="s">
        <v>27</v>
      </c>
      <c r="S22" s="151" t="str">
        <f t="shared" si="0"/>
        <v>指摘なし</v>
      </c>
      <c r="U22" s="28"/>
      <c r="V22" s="28"/>
      <c r="W22" s="28"/>
      <c r="X22" s="28"/>
      <c r="Y22" s="28"/>
      <c r="Z22" s="28"/>
    </row>
    <row r="23" spans="1:26" s="20" customFormat="1" ht="21.95" customHeight="1" x14ac:dyDescent="0.15">
      <c r="A23" s="124" t="s">
        <v>168</v>
      </c>
      <c r="B23" s="125" t="s">
        <v>170</v>
      </c>
      <c r="C23" s="184" t="s">
        <v>169</v>
      </c>
      <c r="D23" s="182"/>
      <c r="E23" s="182"/>
      <c r="F23" s="182"/>
      <c r="G23" s="184">
        <v>25</v>
      </c>
      <c r="H23" s="182"/>
      <c r="I23" s="182"/>
      <c r="J23" s="126">
        <v>30</v>
      </c>
      <c r="K23" s="182">
        <f>ROUNDUP(G23*J23*0.93,0)</f>
        <v>698</v>
      </c>
      <c r="L23" s="182"/>
      <c r="M23" s="127"/>
      <c r="N23" s="128">
        <v>0.3</v>
      </c>
      <c r="O23" s="129">
        <v>0.9</v>
      </c>
      <c r="P23" s="153">
        <f t="shared" ref="P23" si="2">ROUNDDOWN(N23*O23*3600,0)</f>
        <v>972</v>
      </c>
      <c r="Q23" s="126" t="str">
        <f>IF(K23&lt;=P23,"指摘なし","要是正")</f>
        <v>指摘なし</v>
      </c>
      <c r="R23" s="136" t="s">
        <v>171</v>
      </c>
      <c r="S23" s="137"/>
      <c r="U23" s="28"/>
      <c r="V23" s="28"/>
      <c r="W23" s="28"/>
      <c r="X23" s="28"/>
      <c r="Y23" s="28"/>
      <c r="Z23" s="28"/>
    </row>
    <row r="24" spans="1:26" ht="21.95" customHeight="1" x14ac:dyDescent="0.15">
      <c r="A24" s="180" t="s">
        <v>88</v>
      </c>
      <c r="B24" s="181"/>
      <c r="C24" s="181"/>
      <c r="D24" s="181"/>
      <c r="E24" s="181"/>
      <c r="F24" s="181"/>
      <c r="G24" s="181"/>
      <c r="H24" s="181"/>
      <c r="I24" s="181"/>
      <c r="J24" s="181"/>
      <c r="K24" s="181"/>
      <c r="L24" s="181"/>
      <c r="M24" s="181"/>
      <c r="N24" s="181"/>
      <c r="O24" s="181"/>
      <c r="P24" s="181"/>
      <c r="Q24" s="181"/>
    </row>
  </sheetData>
  <mergeCells count="68">
    <mergeCell ref="C21:F21"/>
    <mergeCell ref="G21:I21"/>
    <mergeCell ref="C22:F22"/>
    <mergeCell ref="G22:I22"/>
    <mergeCell ref="C23:F23"/>
    <mergeCell ref="G23:I23"/>
    <mergeCell ref="C20:F20"/>
    <mergeCell ref="G20:I20"/>
    <mergeCell ref="C6:F6"/>
    <mergeCell ref="G6:I6"/>
    <mergeCell ref="C7:F7"/>
    <mergeCell ref="G7:I7"/>
    <mergeCell ref="C19:F19"/>
    <mergeCell ref="G19:I19"/>
    <mergeCell ref="C8:F8"/>
    <mergeCell ref="G8:I8"/>
    <mergeCell ref="C18:F18"/>
    <mergeCell ref="G18:I18"/>
    <mergeCell ref="C17:F17"/>
    <mergeCell ref="G17:I17"/>
    <mergeCell ref="C16:F16"/>
    <mergeCell ref="K17:L17"/>
    <mergeCell ref="G3:I3"/>
    <mergeCell ref="C3:F3"/>
    <mergeCell ref="C4:F4"/>
    <mergeCell ref="G4:I4"/>
    <mergeCell ref="K8:L8"/>
    <mergeCell ref="G16:I16"/>
    <mergeCell ref="K16:L16"/>
    <mergeCell ref="C5:F5"/>
    <mergeCell ref="G5:I5"/>
    <mergeCell ref="K5:L5"/>
    <mergeCell ref="C14:F14"/>
    <mergeCell ref="G14:I14"/>
    <mergeCell ref="K14:L14"/>
    <mergeCell ref="G11:I11"/>
    <mergeCell ref="K6:L6"/>
    <mergeCell ref="K21:L21"/>
    <mergeCell ref="K22:L22"/>
    <mergeCell ref="K23:L23"/>
    <mergeCell ref="K18:L18"/>
    <mergeCell ref="K19:L19"/>
    <mergeCell ref="A24:Q24"/>
    <mergeCell ref="J2:K2"/>
    <mergeCell ref="C9:F9"/>
    <mergeCell ref="G9:I9"/>
    <mergeCell ref="K9:L9"/>
    <mergeCell ref="C10:F10"/>
    <mergeCell ref="G10:I10"/>
    <mergeCell ref="K10:L10"/>
    <mergeCell ref="C11:F11"/>
    <mergeCell ref="C15:F15"/>
    <mergeCell ref="G15:I15"/>
    <mergeCell ref="K15:L15"/>
    <mergeCell ref="K11:L11"/>
    <mergeCell ref="C12:F12"/>
    <mergeCell ref="G12:I12"/>
    <mergeCell ref="K20:L20"/>
    <mergeCell ref="A2:B2"/>
    <mergeCell ref="K3:L3"/>
    <mergeCell ref="K4:L4"/>
    <mergeCell ref="L2:N2"/>
    <mergeCell ref="K7:L7"/>
    <mergeCell ref="P2:Q2"/>
    <mergeCell ref="K12:L12"/>
    <mergeCell ref="C13:F13"/>
    <mergeCell ref="G13:I13"/>
    <mergeCell ref="K13:L13"/>
  </mergeCells>
  <phoneticPr fontId="1"/>
  <dataValidations count="4">
    <dataValidation type="list" allowBlank="1" showInputMessage="1" showErrorMessage="1" promptTitle="判定" prompt="判定を選択してください。" sqref="Q4:Q22" xr:uid="{00000000-0002-0000-0100-000000000000}">
      <formula1>$U$11:$U$13</formula1>
    </dataValidation>
    <dataValidation allowBlank="1" showInputMessage="1" showErrorMessage="1" promptTitle="入力しないでください" prompt="測定風量の計算式が入っています" sqref="P4:P22" xr:uid="{20B85F58-A1E8-47B8-BEFD-314863EDB6F9}"/>
    <dataValidation type="list" allowBlank="1" showInputMessage="1" showErrorMessage="1" promptTitle="換気型式" prompt="換気型式（ｎ）_x000a_の値をリストから_x000a_選択してください" sqref="J4:J22" xr:uid="{A8874069-2BA6-47CE-8501-8935A606195C}">
      <formula1>$U$4:$U$8</formula1>
    </dataValidation>
    <dataValidation allowBlank="1" showInputMessage="1" showErrorMessage="1" prompt="必要換気量＝発熱量（kw）×必要換気量（㎥/h）×理論排ガス量（0.93㎥/kw）" sqref="K4:L22" xr:uid="{25781FE5-78DC-459B-90F5-82CC90F7214B}"/>
  </dataValidations>
  <printOptions horizontalCentere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56"/>
  <sheetViews>
    <sheetView showZeros="0" view="pageBreakPreview" zoomScaleNormal="100" zoomScaleSheetLayoutView="100" workbookViewId="0">
      <selection activeCell="Q4" sqref="Q4"/>
    </sheetView>
  </sheetViews>
  <sheetFormatPr defaultRowHeight="18.95" customHeight="1" x14ac:dyDescent="0.15"/>
  <cols>
    <col min="1" max="1" width="3.75" style="20" customWidth="1"/>
    <col min="2" max="2" width="5.125" style="20" customWidth="1"/>
    <col min="3" max="3" width="5.625" style="20" customWidth="1"/>
    <col min="4" max="9" width="4.125" style="20" customWidth="1"/>
    <col min="10" max="10" width="4.625" style="20" customWidth="1"/>
    <col min="11" max="11" width="14.625" style="20" customWidth="1"/>
    <col min="12" max="12" width="13.625" style="20" customWidth="1"/>
    <col min="13" max="13" width="2.125" style="20" customWidth="1"/>
    <col min="14" max="14" width="4.5" style="20" customWidth="1"/>
    <col min="15" max="15" width="13.125" style="20" customWidth="1"/>
    <col min="16" max="16" width="9.5" style="20" customWidth="1"/>
    <col min="17" max="17" width="16.875" style="20" customWidth="1"/>
    <col min="18" max="18" width="8.625" style="20" customWidth="1"/>
    <col min="19" max="19" width="9.625" style="20" customWidth="1"/>
    <col min="20" max="22" width="9" style="20"/>
    <col min="23" max="23" width="14.5" style="20" hidden="1" customWidth="1"/>
    <col min="24" max="24" width="9" style="20"/>
    <col min="25" max="25" width="0" style="20" hidden="1" customWidth="1"/>
    <col min="26" max="16384" width="9" style="20"/>
  </cols>
  <sheetData>
    <row r="1" spans="1:25" ht="18.95" customHeight="1" x14ac:dyDescent="0.15">
      <c r="A1" s="55" t="s">
        <v>43</v>
      </c>
      <c r="K1" s="21" t="s">
        <v>49</v>
      </c>
      <c r="L1" s="191"/>
      <c r="M1" s="191"/>
      <c r="N1" s="191"/>
    </row>
    <row r="2" spans="1:25" ht="18.95" customHeight="1" x14ac:dyDescent="0.15">
      <c r="A2" s="23" t="s">
        <v>24</v>
      </c>
      <c r="B2" s="24"/>
      <c r="C2" s="25" t="s">
        <v>167</v>
      </c>
      <c r="D2" s="143"/>
      <c r="E2" s="26" t="s">
        <v>53</v>
      </c>
      <c r="F2" s="143"/>
      <c r="G2" s="26" t="s">
        <v>54</v>
      </c>
      <c r="H2" s="143"/>
      <c r="I2" s="27" t="s">
        <v>90</v>
      </c>
      <c r="J2" s="23" t="s">
        <v>25</v>
      </c>
      <c r="K2" s="24"/>
      <c r="L2" s="172"/>
      <c r="M2" s="179"/>
      <c r="N2" s="204"/>
      <c r="O2" s="204"/>
      <c r="P2" s="24" t="s">
        <v>26</v>
      </c>
      <c r="Q2" s="172"/>
      <c r="R2" s="200"/>
      <c r="S2" s="201"/>
      <c r="T2" s="28"/>
    </row>
    <row r="3" spans="1:25" s="28" customFormat="1" ht="18.95" customHeight="1" x14ac:dyDescent="0.15">
      <c r="A3" s="29">
        <v>1</v>
      </c>
      <c r="B3" s="192" t="s">
        <v>6</v>
      </c>
      <c r="C3" s="222"/>
      <c r="D3" s="222"/>
      <c r="E3" s="222"/>
      <c r="F3" s="222"/>
      <c r="G3" s="222"/>
      <c r="H3" s="222"/>
      <c r="I3" s="222"/>
      <c r="J3" s="192" t="s">
        <v>7</v>
      </c>
      <c r="K3" s="222"/>
      <c r="L3" s="222"/>
      <c r="M3" s="222"/>
      <c r="N3" s="223"/>
      <c r="O3" s="192" t="s">
        <v>8</v>
      </c>
      <c r="P3" s="193"/>
      <c r="Q3" s="193"/>
      <c r="R3" s="193"/>
      <c r="S3" s="194"/>
    </row>
    <row r="4" spans="1:25" s="28" customFormat="1" ht="18.95" customHeight="1" x14ac:dyDescent="0.15">
      <c r="A4" s="30"/>
      <c r="B4" s="224"/>
      <c r="C4" s="225"/>
      <c r="D4" s="225"/>
      <c r="E4" s="225"/>
      <c r="F4" s="225"/>
      <c r="G4" s="225"/>
      <c r="H4" s="225"/>
      <c r="I4" s="225"/>
      <c r="J4" s="224"/>
      <c r="K4" s="226"/>
      <c r="L4" s="226"/>
      <c r="M4" s="226"/>
      <c r="N4" s="227"/>
      <c r="O4" s="120" t="s">
        <v>177</v>
      </c>
      <c r="P4" s="121"/>
      <c r="Q4" s="123" t="s">
        <v>191</v>
      </c>
      <c r="R4" s="121"/>
      <c r="S4" s="122" t="s">
        <v>176</v>
      </c>
      <c r="U4" s="31"/>
      <c r="V4" s="31"/>
    </row>
    <row r="5" spans="1:25" s="28" customFormat="1" ht="9" customHeight="1" x14ac:dyDescent="0.15">
      <c r="A5" s="32"/>
      <c r="B5" s="32"/>
      <c r="C5" s="32"/>
      <c r="D5" s="32"/>
      <c r="E5" s="32"/>
      <c r="F5" s="32"/>
      <c r="G5" s="32"/>
      <c r="H5" s="32"/>
      <c r="I5" s="32"/>
      <c r="J5" s="32"/>
      <c r="K5" s="32"/>
      <c r="L5" s="32"/>
      <c r="M5" s="32"/>
      <c r="N5" s="32"/>
      <c r="O5" s="32"/>
      <c r="P5" s="32"/>
      <c r="Q5" s="32"/>
    </row>
    <row r="6" spans="1:25" ht="18.95" customHeight="1" x14ac:dyDescent="0.15">
      <c r="A6" s="29">
        <v>2</v>
      </c>
      <c r="B6" s="196"/>
      <c r="C6" s="228"/>
      <c r="D6" s="228"/>
      <c r="E6" s="228"/>
      <c r="F6" s="228"/>
      <c r="G6" s="228"/>
      <c r="H6" s="228"/>
      <c r="I6" s="229"/>
      <c r="J6" s="185" t="s">
        <v>9</v>
      </c>
      <c r="K6" s="228"/>
      <c r="L6" s="228"/>
      <c r="M6" s="228"/>
      <c r="N6" s="228"/>
      <c r="O6" s="228"/>
      <c r="P6" s="228"/>
      <c r="Q6" s="229"/>
      <c r="R6" s="196" t="s">
        <v>10</v>
      </c>
      <c r="S6" s="197"/>
    </row>
    <row r="7" spans="1:25" ht="18.75" customHeight="1" x14ac:dyDescent="0.15">
      <c r="A7" s="33"/>
      <c r="B7" s="24" t="s">
        <v>1</v>
      </c>
      <c r="C7" s="87" t="s">
        <v>175</v>
      </c>
      <c r="D7" s="186" t="s">
        <v>124</v>
      </c>
      <c r="E7" s="187"/>
      <c r="F7" s="187"/>
      <c r="G7" s="187"/>
      <c r="H7" s="187"/>
      <c r="I7" s="188"/>
      <c r="J7" s="176" t="s">
        <v>11</v>
      </c>
      <c r="K7" s="209"/>
      <c r="L7" s="25" t="s">
        <v>91</v>
      </c>
      <c r="M7" s="202" t="s">
        <v>50</v>
      </c>
      <c r="N7" s="203"/>
      <c r="O7" s="176" t="s">
        <v>37</v>
      </c>
      <c r="P7" s="176"/>
      <c r="Q7" s="24" t="s">
        <v>38</v>
      </c>
      <c r="R7" s="198"/>
      <c r="S7" s="199"/>
    </row>
    <row r="8" spans="1:25" ht="18.95" customHeight="1" x14ac:dyDescent="0.15">
      <c r="A8" s="33"/>
      <c r="B8" s="56"/>
      <c r="C8" s="86"/>
      <c r="D8" s="189"/>
      <c r="E8" s="189"/>
      <c r="F8" s="189"/>
      <c r="G8" s="189"/>
      <c r="H8" s="189"/>
      <c r="I8" s="190"/>
      <c r="J8" s="176"/>
      <c r="K8" s="176"/>
      <c r="L8" s="177"/>
      <c r="M8" s="177"/>
      <c r="N8" s="177"/>
      <c r="O8" s="175" t="str">
        <f>IF(J8*L8*60=0,"",J8*L8*60)</f>
        <v/>
      </c>
      <c r="P8" s="175"/>
      <c r="Q8" s="56"/>
      <c r="R8" s="162" t="s">
        <v>23</v>
      </c>
      <c r="S8" s="195"/>
      <c r="U8" s="24" t="str">
        <f t="shared" ref="U8:U14" si="0">IF(O8&gt;=Q8,"指摘なし","要是正")</f>
        <v>指摘なし</v>
      </c>
      <c r="W8" s="24" t="s">
        <v>27</v>
      </c>
      <c r="Y8" s="20" t="s">
        <v>192</v>
      </c>
    </row>
    <row r="9" spans="1:25" ht="18.95" customHeight="1" x14ac:dyDescent="0.15">
      <c r="A9" s="33"/>
      <c r="B9" s="56"/>
      <c r="C9" s="86"/>
      <c r="D9" s="189"/>
      <c r="E9" s="189"/>
      <c r="F9" s="189"/>
      <c r="G9" s="189"/>
      <c r="H9" s="189"/>
      <c r="I9" s="190"/>
      <c r="J9" s="176"/>
      <c r="K9" s="176"/>
      <c r="L9" s="177"/>
      <c r="M9" s="177"/>
      <c r="N9" s="177"/>
      <c r="O9" s="175" t="str">
        <f t="shared" ref="O9:O14" si="1">IF(J9*L9*60=0,"",J9*L9*60)</f>
        <v/>
      </c>
      <c r="P9" s="175"/>
      <c r="Q9" s="56"/>
      <c r="R9" s="162" t="s">
        <v>23</v>
      </c>
      <c r="S9" s="195"/>
      <c r="U9" s="24" t="str">
        <f t="shared" si="0"/>
        <v>指摘なし</v>
      </c>
      <c r="W9" s="24" t="s">
        <v>118</v>
      </c>
      <c r="Y9" s="20" t="s">
        <v>193</v>
      </c>
    </row>
    <row r="10" spans="1:25" ht="18.95" customHeight="1" x14ac:dyDescent="0.15">
      <c r="A10" s="33"/>
      <c r="B10" s="56"/>
      <c r="C10" s="86"/>
      <c r="D10" s="189"/>
      <c r="E10" s="189"/>
      <c r="F10" s="189"/>
      <c r="G10" s="189"/>
      <c r="H10" s="189"/>
      <c r="I10" s="190"/>
      <c r="J10" s="176"/>
      <c r="K10" s="176"/>
      <c r="L10" s="177"/>
      <c r="M10" s="177"/>
      <c r="N10" s="177"/>
      <c r="O10" s="175" t="str">
        <f t="shared" si="1"/>
        <v/>
      </c>
      <c r="P10" s="175"/>
      <c r="Q10" s="56"/>
      <c r="R10" s="162" t="s">
        <v>23</v>
      </c>
      <c r="S10" s="195"/>
      <c r="U10" s="24" t="str">
        <f t="shared" si="0"/>
        <v>指摘なし</v>
      </c>
      <c r="W10" s="24" t="s">
        <v>119</v>
      </c>
      <c r="Y10" s="20" t="s">
        <v>194</v>
      </c>
    </row>
    <row r="11" spans="1:25" ht="18.95" customHeight="1" x14ac:dyDescent="0.15">
      <c r="A11" s="33"/>
      <c r="B11" s="56"/>
      <c r="C11" s="86"/>
      <c r="D11" s="189"/>
      <c r="E11" s="189"/>
      <c r="F11" s="189"/>
      <c r="G11" s="189"/>
      <c r="H11" s="189"/>
      <c r="I11" s="190"/>
      <c r="J11" s="176"/>
      <c r="K11" s="176"/>
      <c r="L11" s="177"/>
      <c r="M11" s="177"/>
      <c r="N11" s="177"/>
      <c r="O11" s="175" t="str">
        <f t="shared" si="1"/>
        <v/>
      </c>
      <c r="P11" s="175"/>
      <c r="Q11" s="56"/>
      <c r="R11" s="162" t="s">
        <v>23</v>
      </c>
      <c r="S11" s="195"/>
      <c r="U11" s="24" t="str">
        <f t="shared" si="0"/>
        <v>指摘なし</v>
      </c>
    </row>
    <row r="12" spans="1:25" ht="18.95" customHeight="1" x14ac:dyDescent="0.15">
      <c r="A12" s="33"/>
      <c r="B12" s="56"/>
      <c r="C12" s="86"/>
      <c r="D12" s="189"/>
      <c r="E12" s="189"/>
      <c r="F12" s="189"/>
      <c r="G12" s="189"/>
      <c r="H12" s="189"/>
      <c r="I12" s="190"/>
      <c r="J12" s="176"/>
      <c r="K12" s="176"/>
      <c r="L12" s="177"/>
      <c r="M12" s="177"/>
      <c r="N12" s="177"/>
      <c r="O12" s="175" t="str">
        <f t="shared" si="1"/>
        <v/>
      </c>
      <c r="P12" s="175"/>
      <c r="Q12" s="56"/>
      <c r="R12" s="162" t="s">
        <v>23</v>
      </c>
      <c r="S12" s="195"/>
      <c r="U12" s="24" t="str">
        <f t="shared" si="0"/>
        <v>指摘なし</v>
      </c>
    </row>
    <row r="13" spans="1:25" ht="18.95" customHeight="1" x14ac:dyDescent="0.15">
      <c r="A13" s="33"/>
      <c r="B13" s="56"/>
      <c r="C13" s="86"/>
      <c r="D13" s="189"/>
      <c r="E13" s="189"/>
      <c r="F13" s="189"/>
      <c r="G13" s="189"/>
      <c r="H13" s="189"/>
      <c r="I13" s="190"/>
      <c r="J13" s="176"/>
      <c r="K13" s="176"/>
      <c r="L13" s="177"/>
      <c r="M13" s="177"/>
      <c r="N13" s="177"/>
      <c r="O13" s="175" t="str">
        <f t="shared" si="1"/>
        <v/>
      </c>
      <c r="P13" s="175"/>
      <c r="Q13" s="56"/>
      <c r="R13" s="162" t="s">
        <v>23</v>
      </c>
      <c r="S13" s="195"/>
      <c r="U13" s="24" t="str">
        <f t="shared" si="0"/>
        <v>指摘なし</v>
      </c>
    </row>
    <row r="14" spans="1:25" ht="18.95" customHeight="1" x14ac:dyDescent="0.15">
      <c r="A14" s="30"/>
      <c r="B14" s="56"/>
      <c r="C14" s="86"/>
      <c r="D14" s="189"/>
      <c r="E14" s="189"/>
      <c r="F14" s="189"/>
      <c r="G14" s="189"/>
      <c r="H14" s="189"/>
      <c r="I14" s="190"/>
      <c r="J14" s="176"/>
      <c r="K14" s="176"/>
      <c r="L14" s="177"/>
      <c r="M14" s="177"/>
      <c r="N14" s="177"/>
      <c r="O14" s="175" t="str">
        <f t="shared" si="1"/>
        <v/>
      </c>
      <c r="P14" s="175"/>
      <c r="Q14" s="56"/>
      <c r="R14" s="162" t="s">
        <v>23</v>
      </c>
      <c r="S14" s="195"/>
      <c r="U14" s="24" t="str">
        <f t="shared" si="0"/>
        <v>指摘なし</v>
      </c>
    </row>
    <row r="15" spans="1:25" ht="9" customHeight="1" x14ac:dyDescent="0.15">
      <c r="A15" s="36"/>
      <c r="B15" s="37"/>
      <c r="C15" s="180"/>
      <c r="D15" s="180"/>
      <c r="E15" s="180"/>
      <c r="F15" s="180"/>
      <c r="G15" s="180"/>
      <c r="H15" s="180"/>
      <c r="I15" s="180"/>
      <c r="J15" s="180"/>
      <c r="K15" s="37"/>
      <c r="L15" s="180"/>
      <c r="M15" s="180"/>
      <c r="N15" s="180"/>
      <c r="O15" s="180"/>
      <c r="P15" s="180"/>
      <c r="Q15" s="37"/>
      <c r="R15" s="205"/>
      <c r="S15" s="205"/>
    </row>
    <row r="16" spans="1:25" ht="18.95" customHeight="1" x14ac:dyDescent="0.15">
      <c r="A16" s="29">
        <v>3</v>
      </c>
      <c r="B16" s="176" t="s">
        <v>12</v>
      </c>
      <c r="C16" s="176"/>
      <c r="D16" s="176"/>
      <c r="E16" s="176"/>
      <c r="F16" s="176"/>
      <c r="G16" s="176"/>
      <c r="H16" s="176"/>
      <c r="I16" s="176"/>
      <c r="J16" s="176"/>
      <c r="K16" s="176"/>
      <c r="L16" s="176"/>
      <c r="M16" s="176"/>
      <c r="N16" s="176"/>
      <c r="O16" s="176"/>
      <c r="P16" s="176"/>
      <c r="Q16" s="176"/>
      <c r="R16" s="196" t="s">
        <v>10</v>
      </c>
      <c r="S16" s="197"/>
      <c r="T16" s="28"/>
    </row>
    <row r="17" spans="1:33" ht="18.95" customHeight="1" x14ac:dyDescent="0.15">
      <c r="A17" s="33"/>
      <c r="B17" s="176" t="s">
        <v>13</v>
      </c>
      <c r="C17" s="176"/>
      <c r="D17" s="176"/>
      <c r="E17" s="176"/>
      <c r="F17" s="176"/>
      <c r="G17" s="176"/>
      <c r="H17" s="176"/>
      <c r="I17" s="176"/>
      <c r="J17" s="176" t="s">
        <v>14</v>
      </c>
      <c r="K17" s="176"/>
      <c r="L17" s="25" t="s">
        <v>91</v>
      </c>
      <c r="M17" s="202" t="s">
        <v>50</v>
      </c>
      <c r="N17" s="203"/>
      <c r="O17" s="176" t="s">
        <v>39</v>
      </c>
      <c r="P17" s="176"/>
      <c r="Q17" s="24" t="s">
        <v>40</v>
      </c>
      <c r="R17" s="198"/>
      <c r="S17" s="199"/>
      <c r="T17" s="28"/>
    </row>
    <row r="18" spans="1:33" ht="18.95" customHeight="1" x14ac:dyDescent="0.15">
      <c r="A18" s="30"/>
      <c r="B18" s="176"/>
      <c r="C18" s="176"/>
      <c r="D18" s="176"/>
      <c r="E18" s="176"/>
      <c r="F18" s="176"/>
      <c r="G18" s="176"/>
      <c r="H18" s="176"/>
      <c r="I18" s="176"/>
      <c r="J18" s="176"/>
      <c r="K18" s="176"/>
      <c r="L18" s="176"/>
      <c r="M18" s="176"/>
      <c r="N18" s="176"/>
      <c r="O18" s="214" t="str">
        <f>IF(J18*L18*60=0,"",J18*L18*60)</f>
        <v/>
      </c>
      <c r="P18" s="215"/>
      <c r="Q18" s="139">
        <f>R4</f>
        <v>0</v>
      </c>
      <c r="R18" s="162" t="s">
        <v>23</v>
      </c>
      <c r="S18" s="195"/>
      <c r="T18" s="28"/>
      <c r="U18" s="24" t="str">
        <f>IF(O18&gt;=Q18,"指摘なし","要是正")</f>
        <v>指摘なし</v>
      </c>
    </row>
    <row r="19" spans="1:33" ht="9" customHeight="1" x14ac:dyDescent="0.15">
      <c r="A19" s="28"/>
      <c r="B19" s="205"/>
      <c r="C19" s="205"/>
      <c r="D19" s="205"/>
      <c r="E19" s="205"/>
      <c r="F19" s="205"/>
      <c r="G19" s="205"/>
      <c r="H19" s="205"/>
      <c r="I19" s="205"/>
      <c r="J19" s="205"/>
      <c r="K19" s="205"/>
      <c r="L19" s="185"/>
      <c r="M19" s="185"/>
      <c r="N19" s="185"/>
      <c r="O19" s="40"/>
      <c r="P19" s="40"/>
      <c r="Q19" s="28"/>
      <c r="R19" s="40"/>
      <c r="S19" s="40"/>
      <c r="T19" s="28"/>
    </row>
    <row r="20" spans="1:33" ht="18.75" customHeight="1" x14ac:dyDescent="0.15">
      <c r="A20" s="29">
        <v>4</v>
      </c>
      <c r="B20" s="206" t="s">
        <v>15</v>
      </c>
      <c r="C20" s="207"/>
      <c r="D20" s="207"/>
      <c r="E20" s="207"/>
      <c r="F20" s="207"/>
      <c r="G20" s="207"/>
      <c r="H20" s="207"/>
      <c r="I20" s="208"/>
      <c r="J20" s="217" t="s">
        <v>108</v>
      </c>
      <c r="K20" s="218"/>
      <c r="L20" s="164"/>
      <c r="M20" s="31"/>
      <c r="N20" s="29">
        <v>5</v>
      </c>
      <c r="O20" s="212" t="s">
        <v>106</v>
      </c>
      <c r="P20" s="213"/>
      <c r="Q20" s="213"/>
      <c r="R20" s="213"/>
      <c r="S20" s="178"/>
      <c r="W20" s="24" t="s">
        <v>178</v>
      </c>
    </row>
    <row r="21" spans="1:33" ht="18.95" customHeight="1" x14ac:dyDescent="0.15">
      <c r="A21" s="30"/>
      <c r="B21" s="162" t="s">
        <v>178</v>
      </c>
      <c r="C21" s="219"/>
      <c r="D21" s="219"/>
      <c r="E21" s="219"/>
      <c r="F21" s="219"/>
      <c r="G21" s="219"/>
      <c r="H21" s="219"/>
      <c r="I21" s="195"/>
      <c r="J21" s="162" t="s">
        <v>23</v>
      </c>
      <c r="K21" s="219"/>
      <c r="L21" s="164"/>
      <c r="M21" s="31"/>
      <c r="N21" s="33"/>
      <c r="O21" s="41"/>
      <c r="P21" s="37"/>
      <c r="Q21" s="37"/>
      <c r="R21" s="38"/>
      <c r="S21" s="39"/>
      <c r="W21" s="24" t="s">
        <v>68</v>
      </c>
    </row>
    <row r="22" spans="1:33" ht="18.95" customHeight="1" x14ac:dyDescent="0.15">
      <c r="A22" s="185"/>
      <c r="B22" s="185"/>
      <c r="C22" s="185"/>
      <c r="D22" s="185"/>
      <c r="E22" s="185"/>
      <c r="F22" s="185"/>
      <c r="G22" s="185"/>
      <c r="H22" s="185"/>
      <c r="I22" s="185"/>
      <c r="J22" s="185"/>
      <c r="K22" s="185"/>
      <c r="L22" s="185"/>
      <c r="M22" s="67"/>
      <c r="N22" s="42"/>
      <c r="O22" s="43"/>
      <c r="P22" s="44"/>
      <c r="Q22" s="40"/>
      <c r="R22" s="40"/>
      <c r="S22" s="45"/>
      <c r="T22" s="46"/>
      <c r="U22" s="46"/>
      <c r="V22" s="46"/>
      <c r="W22" s="24" t="s">
        <v>69</v>
      </c>
    </row>
    <row r="23" spans="1:33" ht="18.95" customHeight="1" x14ac:dyDescent="0.15">
      <c r="A23" s="210" t="s">
        <v>48</v>
      </c>
      <c r="B23" s="216"/>
      <c r="C23" s="216"/>
      <c r="D23" s="216"/>
      <c r="E23" s="216"/>
      <c r="F23" s="216"/>
      <c r="G23" s="216"/>
      <c r="H23" s="216"/>
      <c r="I23" s="216"/>
      <c r="J23" s="216"/>
      <c r="K23" s="216"/>
      <c r="L23" s="216"/>
      <c r="M23" s="66"/>
      <c r="N23" s="47"/>
      <c r="O23" s="48"/>
      <c r="P23" s="28"/>
      <c r="Q23" s="28"/>
      <c r="R23" s="28"/>
      <c r="S23" s="49"/>
      <c r="T23" s="28"/>
      <c r="U23" s="28"/>
      <c r="V23" s="28"/>
    </row>
    <row r="24" spans="1:33" ht="18.95" customHeight="1" x14ac:dyDescent="0.15">
      <c r="A24" s="210" t="s">
        <v>89</v>
      </c>
      <c r="B24" s="216"/>
      <c r="C24" s="216"/>
      <c r="D24" s="216"/>
      <c r="E24" s="216"/>
      <c r="F24" s="216"/>
      <c r="G24" s="216"/>
      <c r="H24" s="216"/>
      <c r="I24" s="216"/>
      <c r="J24" s="216"/>
      <c r="K24" s="216"/>
      <c r="L24" s="216"/>
      <c r="M24" s="66"/>
      <c r="N24" s="33"/>
      <c r="O24" s="50"/>
      <c r="P24" s="28"/>
      <c r="Q24" s="28"/>
      <c r="R24" s="28"/>
      <c r="S24" s="49"/>
      <c r="T24" s="28"/>
      <c r="U24" s="28"/>
      <c r="V24" s="28"/>
    </row>
    <row r="25" spans="1:33" ht="18.95" customHeight="1" x14ac:dyDescent="0.15">
      <c r="A25" s="210" t="s">
        <v>107</v>
      </c>
      <c r="B25" s="216"/>
      <c r="C25" s="216"/>
      <c r="D25" s="216"/>
      <c r="E25" s="216"/>
      <c r="F25" s="216"/>
      <c r="G25" s="216"/>
      <c r="H25" s="216"/>
      <c r="I25" s="216"/>
      <c r="J25" s="216"/>
      <c r="K25" s="216"/>
      <c r="L25" s="216"/>
      <c r="M25" s="66"/>
      <c r="N25" s="51"/>
      <c r="O25" s="52"/>
      <c r="P25" s="28"/>
      <c r="Q25" s="28"/>
      <c r="R25" s="28"/>
      <c r="S25" s="49"/>
      <c r="T25" s="28"/>
      <c r="U25" s="28"/>
      <c r="V25" s="28"/>
    </row>
    <row r="26" spans="1:33" ht="18.95" customHeight="1" x14ac:dyDescent="0.15">
      <c r="A26" s="53" t="s">
        <v>45</v>
      </c>
      <c r="B26" s="210" t="s">
        <v>98</v>
      </c>
      <c r="C26" s="220"/>
      <c r="D26" s="220"/>
      <c r="E26" s="220"/>
      <c r="F26" s="220"/>
      <c r="G26" s="220"/>
      <c r="H26" s="220"/>
      <c r="I26" s="220"/>
      <c r="J26" s="220"/>
      <c r="K26" s="220"/>
      <c r="L26" s="220"/>
      <c r="M26" s="68"/>
      <c r="N26" s="33"/>
      <c r="O26" s="50"/>
      <c r="P26" s="28"/>
      <c r="Q26" s="28"/>
      <c r="R26" s="28"/>
      <c r="S26" s="49"/>
      <c r="T26" s="28"/>
      <c r="U26" s="28"/>
      <c r="V26" s="28"/>
      <c r="W26" s="28"/>
      <c r="X26" s="28"/>
      <c r="Y26" s="28"/>
      <c r="Z26" s="28"/>
      <c r="AA26" s="28"/>
      <c r="AB26" s="28"/>
      <c r="AC26" s="28"/>
      <c r="AD26" s="28"/>
      <c r="AE26" s="28"/>
      <c r="AF26" s="28"/>
      <c r="AG26" s="28"/>
    </row>
    <row r="27" spans="1:33" ht="18.95" customHeight="1" x14ac:dyDescent="0.15">
      <c r="A27" s="53"/>
      <c r="B27" s="166"/>
      <c r="C27" s="221"/>
      <c r="D27" s="221"/>
      <c r="E27" s="221"/>
      <c r="F27" s="221"/>
      <c r="G27" s="221"/>
      <c r="H27" s="221"/>
      <c r="I27" s="221"/>
      <c r="J27" s="221"/>
      <c r="K27" s="221"/>
      <c r="L27" s="221"/>
      <c r="M27" s="65"/>
      <c r="N27" s="33"/>
      <c r="O27" s="50"/>
      <c r="P27" s="28"/>
      <c r="Q27" s="28"/>
      <c r="R27" s="28"/>
      <c r="S27" s="49"/>
      <c r="T27" s="28"/>
      <c r="U27" s="28"/>
      <c r="V27" s="28"/>
      <c r="W27" s="28"/>
      <c r="X27" s="28"/>
      <c r="Y27" s="28"/>
      <c r="Z27" s="28"/>
      <c r="AA27" s="28"/>
      <c r="AB27" s="28"/>
      <c r="AC27" s="28"/>
      <c r="AD27" s="28"/>
      <c r="AE27" s="28"/>
      <c r="AF27" s="28"/>
      <c r="AG27" s="28"/>
    </row>
    <row r="28" spans="1:33" ht="18.95" customHeight="1" x14ac:dyDescent="0.15">
      <c r="A28" s="53"/>
      <c r="B28" s="166"/>
      <c r="C28" s="221"/>
      <c r="D28" s="221"/>
      <c r="E28" s="221"/>
      <c r="F28" s="221"/>
      <c r="G28" s="221"/>
      <c r="H28" s="221"/>
      <c r="I28" s="221"/>
      <c r="J28" s="221"/>
      <c r="K28" s="221"/>
      <c r="L28" s="221"/>
      <c r="M28" s="65"/>
      <c r="N28" s="33"/>
      <c r="O28" s="50"/>
      <c r="P28" s="28"/>
      <c r="Q28" s="28"/>
      <c r="R28" s="28"/>
      <c r="S28" s="49"/>
      <c r="T28" s="28"/>
      <c r="U28" s="28"/>
      <c r="V28" s="28"/>
      <c r="W28" s="28"/>
      <c r="X28" s="28"/>
      <c r="Y28" s="28"/>
      <c r="Z28" s="28"/>
      <c r="AA28" s="28"/>
      <c r="AB28" s="28"/>
      <c r="AC28" s="28"/>
      <c r="AD28" s="28"/>
      <c r="AE28" s="28"/>
      <c r="AF28" s="28"/>
      <c r="AG28" s="28"/>
    </row>
    <row r="29" spans="1:33" ht="18.95" customHeight="1" x14ac:dyDescent="0.15">
      <c r="A29" s="53"/>
      <c r="B29" s="210"/>
      <c r="C29" s="211"/>
      <c r="D29" s="211"/>
      <c r="E29" s="211"/>
      <c r="F29" s="211"/>
      <c r="G29" s="211"/>
      <c r="H29" s="211"/>
      <c r="I29" s="211"/>
      <c r="J29" s="211"/>
      <c r="K29" s="211"/>
      <c r="L29" s="211"/>
      <c r="M29" s="64"/>
      <c r="N29" s="33"/>
      <c r="O29" s="50"/>
      <c r="P29" s="28"/>
      <c r="Q29" s="28"/>
      <c r="R29" s="28"/>
      <c r="S29" s="49"/>
      <c r="T29" s="28"/>
      <c r="U29" s="28"/>
      <c r="V29" s="28"/>
      <c r="W29" s="28"/>
      <c r="X29" s="28"/>
      <c r="Y29" s="28"/>
      <c r="Z29" s="28"/>
      <c r="AA29" s="28"/>
      <c r="AB29" s="28"/>
      <c r="AC29" s="28"/>
      <c r="AD29" s="28"/>
      <c r="AE29" s="28"/>
      <c r="AF29" s="28"/>
      <c r="AG29" s="28"/>
    </row>
    <row r="30" spans="1:33" ht="18.95" customHeight="1" x14ac:dyDescent="0.15">
      <c r="A30" s="53"/>
      <c r="B30" s="210"/>
      <c r="C30" s="211"/>
      <c r="D30" s="211"/>
      <c r="E30" s="211"/>
      <c r="F30" s="211"/>
      <c r="G30" s="211"/>
      <c r="H30" s="211"/>
      <c r="I30" s="211"/>
      <c r="J30" s="211"/>
      <c r="K30" s="211"/>
      <c r="L30" s="211"/>
      <c r="M30" s="64"/>
      <c r="N30" s="33"/>
      <c r="O30" s="50"/>
      <c r="P30" s="28"/>
      <c r="Q30" s="28"/>
      <c r="R30" s="28"/>
      <c r="S30" s="49"/>
      <c r="T30" s="28"/>
      <c r="U30" s="28"/>
      <c r="V30" s="28"/>
      <c r="W30" s="54"/>
      <c r="X30" s="54"/>
      <c r="Y30" s="54"/>
      <c r="Z30" s="54"/>
      <c r="AA30" s="54"/>
      <c r="AB30" s="54"/>
      <c r="AC30" s="54"/>
      <c r="AD30" s="54"/>
      <c r="AE30" s="54"/>
      <c r="AF30" s="54"/>
      <c r="AG30" s="54"/>
    </row>
    <row r="31" spans="1:33" ht="18.95" customHeight="1" x14ac:dyDescent="0.15">
      <c r="A31" s="53"/>
      <c r="B31" s="210"/>
      <c r="C31" s="211"/>
      <c r="D31" s="211"/>
      <c r="E31" s="211"/>
      <c r="F31" s="211"/>
      <c r="G31" s="211"/>
      <c r="H31" s="211"/>
      <c r="I31" s="211"/>
      <c r="J31" s="211"/>
      <c r="K31" s="211"/>
      <c r="L31" s="211"/>
      <c r="M31" s="64"/>
      <c r="N31" s="30"/>
      <c r="O31" s="34"/>
      <c r="P31" s="32"/>
      <c r="Q31" s="32"/>
      <c r="R31" s="32"/>
      <c r="S31" s="35"/>
      <c r="T31" s="28"/>
      <c r="U31" s="28"/>
      <c r="V31" s="28"/>
    </row>
    <row r="32" spans="1:33" ht="18.95" customHeight="1" x14ac:dyDescent="0.15">
      <c r="A32" s="53"/>
      <c r="B32" s="53"/>
      <c r="C32" s="53"/>
      <c r="D32" s="53"/>
      <c r="E32" s="53"/>
      <c r="F32" s="53"/>
      <c r="G32" s="53"/>
      <c r="H32" s="53"/>
      <c r="I32" s="53"/>
      <c r="J32" s="53"/>
      <c r="K32" s="40"/>
      <c r="L32" s="22"/>
      <c r="M32" s="22"/>
      <c r="N32" s="22"/>
      <c r="O32" s="28"/>
      <c r="P32" s="28"/>
      <c r="Q32" s="28"/>
      <c r="R32" s="28"/>
      <c r="S32" s="28"/>
      <c r="T32" s="28"/>
      <c r="U32" s="28"/>
      <c r="V32" s="28"/>
      <c r="W32" s="28"/>
      <c r="X32" s="28"/>
      <c r="Y32" s="28"/>
    </row>
    <row r="33" spans="1:25" ht="18.95" customHeight="1" x14ac:dyDescent="0.15">
      <c r="A33" s="53"/>
      <c r="B33" s="53"/>
      <c r="C33" s="53"/>
      <c r="D33" s="53"/>
      <c r="E33" s="53"/>
      <c r="F33" s="53"/>
      <c r="G33" s="53"/>
      <c r="H33" s="53"/>
      <c r="I33" s="53"/>
      <c r="J33" s="53"/>
      <c r="K33" s="40"/>
      <c r="L33" s="22"/>
      <c r="M33" s="22"/>
      <c r="N33" s="22"/>
      <c r="O33" s="28"/>
      <c r="P33" s="28"/>
      <c r="Q33" s="28"/>
      <c r="R33" s="28"/>
      <c r="S33" s="28"/>
      <c r="T33" s="28"/>
      <c r="U33" s="28"/>
      <c r="V33" s="28"/>
      <c r="W33" s="28"/>
      <c r="X33" s="28"/>
      <c r="Y33" s="28"/>
    </row>
    <row r="34" spans="1:25" ht="18.95" customHeight="1" x14ac:dyDescent="0.15">
      <c r="A34" s="53"/>
      <c r="B34" s="53"/>
      <c r="C34" s="53"/>
      <c r="D34" s="53"/>
      <c r="E34" s="53"/>
      <c r="F34" s="53"/>
      <c r="G34" s="53"/>
      <c r="H34" s="53"/>
      <c r="I34" s="53"/>
      <c r="J34" s="53"/>
      <c r="K34" s="40"/>
      <c r="L34" s="22"/>
      <c r="M34" s="22"/>
      <c r="N34" s="22"/>
      <c r="O34" s="28"/>
      <c r="P34" s="28"/>
      <c r="Q34" s="28"/>
      <c r="R34" s="28"/>
      <c r="S34" s="28"/>
      <c r="T34" s="28"/>
      <c r="U34" s="28"/>
      <c r="V34" s="28"/>
      <c r="W34" s="28"/>
      <c r="X34" s="28"/>
      <c r="Y34" s="28"/>
    </row>
    <row r="35" spans="1:25" ht="18.95" customHeight="1" x14ac:dyDescent="0.15">
      <c r="A35" s="53"/>
      <c r="B35" s="53"/>
      <c r="C35" s="53"/>
      <c r="D35" s="53"/>
      <c r="E35" s="53"/>
      <c r="F35" s="53"/>
      <c r="G35" s="53"/>
      <c r="H35" s="53"/>
      <c r="I35" s="53"/>
      <c r="J35" s="53"/>
      <c r="K35" s="40"/>
      <c r="L35" s="22"/>
      <c r="M35" s="22"/>
      <c r="N35" s="22"/>
      <c r="O35" s="28"/>
      <c r="P35" s="28"/>
      <c r="Q35" s="54"/>
      <c r="R35" s="54"/>
      <c r="S35" s="54"/>
      <c r="T35" s="54"/>
      <c r="U35" s="54"/>
      <c r="V35" s="54"/>
      <c r="W35" s="28"/>
      <c r="X35" s="28"/>
      <c r="Y35" s="28"/>
    </row>
    <row r="36" spans="1:25" ht="18.95" customHeight="1" x14ac:dyDescent="0.15">
      <c r="A36" s="53"/>
      <c r="B36" s="53"/>
      <c r="C36" s="53"/>
      <c r="D36" s="53"/>
      <c r="E36" s="53"/>
      <c r="F36" s="53"/>
      <c r="G36" s="53"/>
      <c r="H36" s="53"/>
      <c r="I36" s="53"/>
      <c r="J36" s="53"/>
      <c r="K36" s="40"/>
      <c r="L36" s="22"/>
      <c r="M36" s="22"/>
      <c r="N36" s="22"/>
      <c r="O36" s="28"/>
      <c r="P36" s="28"/>
      <c r="Q36" s="28"/>
      <c r="R36" s="28"/>
      <c r="S36" s="28"/>
      <c r="T36" s="28"/>
      <c r="U36" s="28"/>
      <c r="V36" s="28"/>
      <c r="W36" s="28"/>
      <c r="X36" s="28"/>
      <c r="Y36" s="28"/>
    </row>
    <row r="37" spans="1:25" ht="18.95" customHeight="1" x14ac:dyDescent="0.15">
      <c r="A37" s="53"/>
      <c r="B37" s="53"/>
      <c r="C37" s="53"/>
      <c r="D37" s="53"/>
      <c r="E37" s="53"/>
      <c r="F37" s="53"/>
      <c r="G37" s="53"/>
      <c r="H37" s="53"/>
      <c r="I37" s="53"/>
      <c r="J37" s="53"/>
      <c r="K37" s="40"/>
      <c r="L37" s="22"/>
      <c r="M37" s="22"/>
      <c r="N37" s="22"/>
      <c r="O37" s="28"/>
      <c r="P37" s="28"/>
      <c r="Q37" s="28"/>
      <c r="R37" s="28"/>
      <c r="S37" s="28"/>
      <c r="T37" s="28"/>
      <c r="U37" s="28"/>
      <c r="V37" s="28"/>
      <c r="W37" s="28"/>
      <c r="X37" s="28"/>
      <c r="Y37" s="28"/>
    </row>
    <row r="38" spans="1:25" ht="18.95" customHeight="1" x14ac:dyDescent="0.15">
      <c r="A38" s="40"/>
      <c r="B38" s="40"/>
      <c r="C38" s="40"/>
      <c r="D38" s="40"/>
      <c r="E38" s="40"/>
      <c r="F38" s="40"/>
      <c r="G38" s="40"/>
      <c r="H38" s="40"/>
      <c r="I38" s="40"/>
      <c r="J38" s="40"/>
      <c r="K38" s="40"/>
      <c r="L38" s="22"/>
      <c r="M38" s="22"/>
      <c r="N38" s="22"/>
      <c r="O38" s="54"/>
      <c r="P38" s="54"/>
      <c r="Q38" s="54"/>
      <c r="R38" s="54"/>
      <c r="S38" s="54"/>
      <c r="T38" s="28"/>
      <c r="U38" s="28"/>
      <c r="V38" s="28"/>
      <c r="W38" s="28"/>
      <c r="X38" s="28"/>
      <c r="Y38" s="28"/>
    </row>
    <row r="39" spans="1:25" ht="18.95" customHeight="1" x14ac:dyDescent="0.15">
      <c r="O39" s="28"/>
      <c r="P39" s="28"/>
      <c r="Q39" s="28"/>
      <c r="R39" s="28"/>
      <c r="S39" s="28"/>
      <c r="T39" s="28"/>
      <c r="U39" s="28"/>
      <c r="V39" s="28"/>
      <c r="W39" s="28"/>
      <c r="X39" s="28"/>
      <c r="Y39" s="28"/>
    </row>
    <row r="40" spans="1:25" ht="18.95" customHeight="1" x14ac:dyDescent="0.15">
      <c r="P40" s="28"/>
      <c r="Q40" s="28"/>
      <c r="R40" s="28"/>
      <c r="S40" s="28"/>
      <c r="T40" s="28"/>
      <c r="U40" s="28"/>
      <c r="V40" s="28"/>
      <c r="W40" s="28"/>
      <c r="X40" s="28"/>
      <c r="Y40" s="28"/>
    </row>
    <row r="41" spans="1:25" ht="18.95" customHeight="1" x14ac:dyDescent="0.15">
      <c r="A41" s="28"/>
      <c r="P41" s="28"/>
      <c r="Q41" s="28"/>
      <c r="R41" s="28"/>
      <c r="S41" s="28"/>
      <c r="T41" s="28"/>
      <c r="U41" s="28"/>
      <c r="V41" s="28"/>
      <c r="W41" s="28"/>
      <c r="X41" s="28"/>
      <c r="Y41" s="28"/>
    </row>
    <row r="42" spans="1:25" ht="18.95" customHeight="1" x14ac:dyDescent="0.15">
      <c r="A42" s="28"/>
    </row>
    <row r="46" spans="1:25" ht="18.95" customHeight="1" x14ac:dyDescent="0.15">
      <c r="C46" s="53"/>
      <c r="D46" s="53"/>
      <c r="E46" s="53"/>
      <c r="F46" s="53"/>
      <c r="G46" s="53"/>
      <c r="H46" s="53"/>
      <c r="I46" s="53"/>
      <c r="J46" s="53"/>
      <c r="K46" s="53"/>
      <c r="L46" s="53"/>
      <c r="M46" s="53"/>
      <c r="N46" s="40"/>
    </row>
    <row r="47" spans="1:25" ht="18.95" customHeight="1" x14ac:dyDescent="0.15">
      <c r="C47" s="53"/>
      <c r="D47" s="53"/>
      <c r="E47" s="53"/>
      <c r="F47" s="53"/>
      <c r="G47" s="53"/>
      <c r="H47" s="53"/>
      <c r="I47" s="53"/>
      <c r="J47" s="53"/>
      <c r="K47" s="53"/>
      <c r="L47" s="53"/>
      <c r="M47" s="53"/>
      <c r="N47" s="40"/>
    </row>
    <row r="48" spans="1:25" ht="18.95" customHeight="1" x14ac:dyDescent="0.15">
      <c r="C48" s="53"/>
      <c r="D48" s="53"/>
      <c r="E48" s="53"/>
      <c r="F48" s="53"/>
      <c r="G48" s="53"/>
      <c r="H48" s="53"/>
      <c r="I48" s="53"/>
      <c r="J48" s="53"/>
      <c r="K48" s="53"/>
      <c r="L48" s="53"/>
      <c r="M48" s="53"/>
      <c r="N48" s="40"/>
    </row>
    <row r="49" spans="3:14" ht="18.95" customHeight="1" x14ac:dyDescent="0.15">
      <c r="C49" s="53"/>
      <c r="D49" s="53"/>
      <c r="E49" s="53"/>
      <c r="F49" s="53"/>
      <c r="G49" s="53"/>
      <c r="H49" s="53"/>
      <c r="I49" s="53"/>
      <c r="J49" s="53"/>
      <c r="K49" s="53"/>
      <c r="L49" s="53"/>
      <c r="M49" s="53"/>
      <c r="N49" s="40"/>
    </row>
    <row r="50" spans="3:14" ht="18.95" customHeight="1" x14ac:dyDescent="0.15">
      <c r="C50" s="53"/>
      <c r="D50" s="53"/>
      <c r="E50" s="53"/>
      <c r="F50" s="53"/>
      <c r="G50" s="53"/>
      <c r="H50" s="53"/>
      <c r="I50" s="53"/>
      <c r="J50" s="53"/>
      <c r="K50" s="53"/>
      <c r="L50" s="53"/>
      <c r="M50" s="53"/>
      <c r="N50" s="40"/>
    </row>
    <row r="51" spans="3:14" ht="18.95" customHeight="1" x14ac:dyDescent="0.15">
      <c r="C51" s="53"/>
      <c r="D51" s="53"/>
      <c r="E51" s="53"/>
      <c r="F51" s="53"/>
      <c r="G51" s="53"/>
      <c r="H51" s="53"/>
      <c r="I51" s="53"/>
      <c r="J51" s="53"/>
      <c r="K51" s="53"/>
      <c r="L51" s="53"/>
      <c r="M51" s="53"/>
      <c r="N51" s="40"/>
    </row>
    <row r="52" spans="3:14" ht="18.95" customHeight="1" x14ac:dyDescent="0.15">
      <c r="C52" s="53"/>
      <c r="D52" s="53"/>
      <c r="E52" s="53"/>
      <c r="F52" s="53"/>
      <c r="G52" s="53"/>
      <c r="H52" s="53"/>
      <c r="I52" s="53"/>
      <c r="J52" s="53"/>
      <c r="K52" s="53"/>
      <c r="L52" s="53"/>
      <c r="M52" s="53"/>
      <c r="N52" s="40"/>
    </row>
    <row r="53" spans="3:14" ht="18.95" customHeight="1" x14ac:dyDescent="0.15">
      <c r="C53" s="53"/>
      <c r="D53" s="53"/>
      <c r="E53" s="53"/>
      <c r="F53" s="53"/>
      <c r="G53" s="53"/>
      <c r="H53" s="53"/>
      <c r="I53" s="53"/>
      <c r="J53" s="53"/>
      <c r="K53" s="53"/>
      <c r="L53" s="53"/>
      <c r="M53" s="53"/>
      <c r="N53" s="40"/>
    </row>
    <row r="54" spans="3:14" ht="18.95" customHeight="1" x14ac:dyDescent="0.15">
      <c r="C54" s="53"/>
      <c r="D54" s="53"/>
      <c r="E54" s="53"/>
      <c r="F54" s="53"/>
      <c r="G54" s="53"/>
      <c r="H54" s="53"/>
      <c r="I54" s="53"/>
      <c r="J54" s="53"/>
      <c r="K54" s="53"/>
      <c r="L54" s="53"/>
      <c r="M54" s="53"/>
      <c r="N54" s="40"/>
    </row>
    <row r="55" spans="3:14" ht="18.95" customHeight="1" x14ac:dyDescent="0.15">
      <c r="C55" s="53"/>
      <c r="D55" s="53"/>
      <c r="E55" s="53"/>
      <c r="F55" s="53"/>
      <c r="G55" s="53"/>
      <c r="H55" s="53"/>
      <c r="I55" s="53"/>
      <c r="J55" s="53"/>
      <c r="K55" s="53"/>
      <c r="L55" s="53"/>
      <c r="M55" s="53"/>
      <c r="N55" s="40"/>
    </row>
    <row r="56" spans="3:14" ht="18.95" customHeight="1" x14ac:dyDescent="0.15">
      <c r="C56" s="40"/>
      <c r="D56" s="40"/>
      <c r="E56" s="40"/>
      <c r="F56" s="40"/>
      <c r="G56" s="40"/>
      <c r="H56" s="40"/>
      <c r="I56" s="40"/>
      <c r="J56" s="40"/>
      <c r="K56" s="40"/>
      <c r="L56" s="40"/>
      <c r="M56" s="40"/>
      <c r="N56" s="40"/>
    </row>
  </sheetData>
  <mergeCells count="82">
    <mergeCell ref="R10:S10"/>
    <mergeCell ref="B21:I21"/>
    <mergeCell ref="B3:I3"/>
    <mergeCell ref="J3:N3"/>
    <mergeCell ref="B4:I4"/>
    <mergeCell ref="J4:N4"/>
    <mergeCell ref="J6:Q6"/>
    <mergeCell ref="B6:I6"/>
    <mergeCell ref="D14:I14"/>
    <mergeCell ref="R11:S11"/>
    <mergeCell ref="J13:K13"/>
    <mergeCell ref="J14:K14"/>
    <mergeCell ref="M17:N17"/>
    <mergeCell ref="O14:P14"/>
    <mergeCell ref="L15:N15"/>
    <mergeCell ref="O15:P15"/>
    <mergeCell ref="B29:L29"/>
    <mergeCell ref="B30:L30"/>
    <mergeCell ref="B31:L31"/>
    <mergeCell ref="O20:S20"/>
    <mergeCell ref="O18:P18"/>
    <mergeCell ref="A23:L23"/>
    <mergeCell ref="J20:L20"/>
    <mergeCell ref="J21:L21"/>
    <mergeCell ref="B26:L26"/>
    <mergeCell ref="B27:L27"/>
    <mergeCell ref="B28:L28"/>
    <mergeCell ref="L18:N18"/>
    <mergeCell ref="R18:S18"/>
    <mergeCell ref="A24:L24"/>
    <mergeCell ref="A25:L25"/>
    <mergeCell ref="B19:K19"/>
    <mergeCell ref="O11:P11"/>
    <mergeCell ref="J7:K7"/>
    <mergeCell ref="J8:K8"/>
    <mergeCell ref="O9:P9"/>
    <mergeCell ref="J10:K10"/>
    <mergeCell ref="L10:N10"/>
    <mergeCell ref="O10:P10"/>
    <mergeCell ref="J9:K9"/>
    <mergeCell ref="R16:S17"/>
    <mergeCell ref="B17:I17"/>
    <mergeCell ref="J17:K17"/>
    <mergeCell ref="O17:P17"/>
    <mergeCell ref="B16:Q16"/>
    <mergeCell ref="R14:S14"/>
    <mergeCell ref="C15:J15"/>
    <mergeCell ref="R15:S15"/>
    <mergeCell ref="L12:N12"/>
    <mergeCell ref="O12:P12"/>
    <mergeCell ref="R12:S12"/>
    <mergeCell ref="L13:N13"/>
    <mergeCell ref="O13:P13"/>
    <mergeCell ref="L14:N14"/>
    <mergeCell ref="D13:I13"/>
    <mergeCell ref="D12:I12"/>
    <mergeCell ref="R13:S13"/>
    <mergeCell ref="J12:K12"/>
    <mergeCell ref="L1:N1"/>
    <mergeCell ref="O3:S3"/>
    <mergeCell ref="R9:S9"/>
    <mergeCell ref="R6:S7"/>
    <mergeCell ref="R8:S8"/>
    <mergeCell ref="L9:N9"/>
    <mergeCell ref="Q2:S2"/>
    <mergeCell ref="M7:N7"/>
    <mergeCell ref="O7:P7"/>
    <mergeCell ref="L8:N8"/>
    <mergeCell ref="O8:P8"/>
    <mergeCell ref="L2:O2"/>
    <mergeCell ref="A22:L22"/>
    <mergeCell ref="D7:I7"/>
    <mergeCell ref="D8:I8"/>
    <mergeCell ref="D9:I9"/>
    <mergeCell ref="D10:I10"/>
    <mergeCell ref="D11:I11"/>
    <mergeCell ref="L19:N19"/>
    <mergeCell ref="B20:I20"/>
    <mergeCell ref="J11:K11"/>
    <mergeCell ref="L11:N11"/>
    <mergeCell ref="B18:I18"/>
    <mergeCell ref="J18:K18"/>
  </mergeCells>
  <phoneticPr fontId="1"/>
  <dataValidations count="5">
    <dataValidation type="list" allowBlank="1" showInputMessage="1" showErrorMessage="1" promptTitle="判定" prompt="判定を選択してください。" sqref="R8:S14 R18:S18" xr:uid="{00000000-0002-0000-0200-000000000000}">
      <formula1>$W$8:$W$10</formula1>
    </dataValidation>
    <dataValidation type="list" allowBlank="1" showInputMessage="1" showErrorMessage="1" sqref="J21:L21" xr:uid="{00000000-0002-0000-0200-000001000000}">
      <formula1>$W$8:$W$10</formula1>
    </dataValidation>
    <dataValidation type="list" allowBlank="1" showInputMessage="1" showErrorMessage="1" sqref="B21:I21" xr:uid="{00000000-0002-0000-0200-000002000000}">
      <formula1>$W$20:$W$22</formula1>
    </dataValidation>
    <dataValidation allowBlank="1" showInputMessage="1" showErrorMessage="1" promptTitle="入力しないでください" prompt="測定風量の計算式を入れています_x000a__x000a_" sqref="O8:P14 O18:P18" xr:uid="{67497BB5-22DC-4E24-A048-6568F1DF765D}"/>
    <dataValidation type="list" allowBlank="1" showInputMessage="1" promptTitle="計算式（１か２）をリストから選択してください" prompt="防煙区画が1つの場合：㎡×１=_x000a_防煙区画が２以上の場合：㎡×２=_x000a_をリストより選択してください" sqref="Q4" xr:uid="{C3C411E1-2C81-47AB-A1F6-6E5D3E95D827}">
      <formula1>$Y$8:$Y$10</formula1>
    </dataValidation>
  </dataValidations>
  <printOptions horizontalCentere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D33"/>
  <sheetViews>
    <sheetView view="pageBreakPreview" zoomScaleNormal="100" zoomScaleSheetLayoutView="100" workbookViewId="0">
      <selection activeCell="BI8" sqref="BI8:BT8"/>
    </sheetView>
  </sheetViews>
  <sheetFormatPr defaultColWidth="1.75" defaultRowHeight="13.5" x14ac:dyDescent="0.15"/>
  <cols>
    <col min="1" max="83" width="1.625" style="93" customWidth="1"/>
    <col min="84" max="84" width="10.5" style="93" customWidth="1"/>
    <col min="85" max="106" width="9.875" style="93" customWidth="1"/>
    <col min="107" max="16384" width="1.75" style="93"/>
  </cols>
  <sheetData>
    <row r="1" spans="1:82" ht="20.100000000000001" customHeight="1" x14ac:dyDescent="0.15">
      <c r="A1" s="4" t="s">
        <v>52</v>
      </c>
    </row>
    <row r="2" spans="1:82" ht="18" customHeight="1" x14ac:dyDescent="0.15">
      <c r="A2" s="230" t="s">
        <v>24</v>
      </c>
      <c r="B2" s="231"/>
      <c r="C2" s="231"/>
      <c r="D2" s="231"/>
      <c r="E2" s="231"/>
      <c r="F2" s="244"/>
      <c r="G2" s="255" t="s">
        <v>167</v>
      </c>
      <c r="H2" s="256"/>
      <c r="I2" s="256"/>
      <c r="J2" s="241"/>
      <c r="K2" s="241"/>
      <c r="L2" s="257" t="s">
        <v>53</v>
      </c>
      <c r="M2" s="258"/>
      <c r="N2" s="241"/>
      <c r="O2" s="241"/>
      <c r="P2" s="278" t="s">
        <v>54</v>
      </c>
      <c r="Q2" s="278"/>
      <c r="R2" s="241"/>
      <c r="S2" s="241"/>
      <c r="T2" s="269" t="s">
        <v>55</v>
      </c>
      <c r="U2" s="270"/>
      <c r="V2" s="271"/>
      <c r="W2" s="231" t="s">
        <v>56</v>
      </c>
      <c r="X2" s="232"/>
      <c r="Y2" s="232"/>
      <c r="Z2" s="232"/>
      <c r="AA2" s="232"/>
      <c r="AB2" s="232"/>
      <c r="AC2" s="232"/>
      <c r="AD2" s="232"/>
      <c r="AE2" s="232"/>
      <c r="AF2" s="232"/>
      <c r="AG2" s="232"/>
      <c r="AH2" s="233"/>
      <c r="AI2" s="242"/>
      <c r="AJ2" s="241"/>
      <c r="AK2" s="241"/>
      <c r="AL2" s="241"/>
      <c r="AM2" s="241"/>
      <c r="AN2" s="241"/>
      <c r="AO2" s="241"/>
      <c r="AP2" s="241"/>
      <c r="AQ2" s="241"/>
      <c r="AR2" s="241"/>
      <c r="AS2" s="241"/>
      <c r="AT2" s="241"/>
      <c r="AU2" s="241"/>
      <c r="AV2" s="241"/>
      <c r="AW2" s="241"/>
      <c r="AX2" s="241"/>
      <c r="AY2" s="241"/>
      <c r="AZ2" s="243"/>
      <c r="BA2" s="230" t="s">
        <v>57</v>
      </c>
      <c r="BB2" s="231"/>
      <c r="BC2" s="231"/>
      <c r="BD2" s="231"/>
      <c r="BE2" s="231"/>
      <c r="BF2" s="231"/>
      <c r="BG2" s="231"/>
      <c r="BH2" s="244"/>
      <c r="BI2" s="242"/>
      <c r="BJ2" s="241"/>
      <c r="BK2" s="241"/>
      <c r="BL2" s="241"/>
      <c r="BM2" s="241"/>
      <c r="BN2" s="241"/>
      <c r="BO2" s="241"/>
      <c r="BP2" s="241"/>
      <c r="BQ2" s="241"/>
      <c r="BR2" s="241"/>
      <c r="BS2" s="241"/>
      <c r="BT2" s="241"/>
      <c r="BU2" s="241"/>
      <c r="BV2" s="241"/>
      <c r="BW2" s="241"/>
      <c r="BX2" s="241"/>
      <c r="BY2" s="241"/>
      <c r="BZ2" s="241"/>
      <c r="CA2" s="241"/>
      <c r="CB2" s="241"/>
      <c r="CC2" s="241"/>
      <c r="CD2" s="243"/>
    </row>
    <row r="3" spans="1:82" ht="18" customHeight="1" x14ac:dyDescent="0.15">
      <c r="A3" s="245">
        <v>1</v>
      </c>
      <c r="B3" s="247"/>
      <c r="C3" s="251" t="s">
        <v>58</v>
      </c>
      <c r="D3" s="272"/>
      <c r="E3" s="272"/>
      <c r="F3" s="272"/>
      <c r="G3" s="272"/>
      <c r="H3" s="272"/>
      <c r="I3" s="272"/>
      <c r="J3" s="272"/>
      <c r="K3" s="272"/>
      <c r="L3" s="272"/>
      <c r="M3" s="272"/>
      <c r="N3" s="272"/>
      <c r="O3" s="272"/>
      <c r="P3" s="272"/>
      <c r="Q3" s="272"/>
      <c r="R3" s="272"/>
      <c r="S3" s="272"/>
      <c r="T3" s="272"/>
      <c r="U3" s="272"/>
      <c r="V3" s="272"/>
      <c r="W3" s="251" t="s">
        <v>59</v>
      </c>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4"/>
      <c r="BA3" s="251" t="s">
        <v>60</v>
      </c>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3"/>
    </row>
    <row r="4" spans="1:82" ht="18" customHeight="1" x14ac:dyDescent="0.15">
      <c r="A4" s="6"/>
      <c r="B4" s="7"/>
      <c r="C4" s="273"/>
      <c r="D4" s="267"/>
      <c r="E4" s="267"/>
      <c r="F4" s="267"/>
      <c r="G4" s="267"/>
      <c r="H4" s="267"/>
      <c r="I4" s="267"/>
      <c r="J4" s="267"/>
      <c r="K4" s="267"/>
      <c r="L4" s="267"/>
      <c r="M4" s="267"/>
      <c r="N4" s="267"/>
      <c r="O4" s="267"/>
      <c r="P4" s="267"/>
      <c r="Q4" s="267"/>
      <c r="R4" s="267"/>
      <c r="S4" s="267"/>
      <c r="T4" s="267"/>
      <c r="U4" s="267"/>
      <c r="V4" s="267"/>
      <c r="W4" s="266"/>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275"/>
      <c r="BB4" s="276"/>
      <c r="BC4" s="276"/>
      <c r="BD4" s="276"/>
      <c r="BE4" s="276"/>
      <c r="BF4" s="276"/>
      <c r="BG4" s="276"/>
      <c r="BH4" s="276"/>
      <c r="BI4" s="276"/>
      <c r="BJ4" s="276"/>
      <c r="BK4" s="276"/>
      <c r="BL4" s="276"/>
      <c r="BM4" s="277"/>
      <c r="BN4" s="277"/>
      <c r="BO4" s="277"/>
      <c r="BP4" s="277"/>
      <c r="BQ4" s="277"/>
      <c r="BR4" s="277"/>
      <c r="BS4" s="277"/>
      <c r="BT4" s="277"/>
      <c r="BU4" s="277"/>
      <c r="BV4" s="262" t="s">
        <v>129</v>
      </c>
      <c r="BW4" s="263"/>
      <c r="BX4" s="263"/>
      <c r="BY4" s="263"/>
      <c r="BZ4" s="263"/>
      <c r="CA4" s="263"/>
      <c r="CB4" s="263"/>
      <c r="CC4" s="263"/>
      <c r="CD4" s="264"/>
    </row>
    <row r="5" spans="1:82" ht="12.7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9"/>
      <c r="AI5" s="10"/>
      <c r="AJ5" s="10"/>
      <c r="AK5" s="10"/>
      <c r="AL5" s="10"/>
      <c r="AM5" s="10"/>
      <c r="AN5" s="10"/>
      <c r="AO5" s="10"/>
      <c r="AP5" s="10"/>
      <c r="AQ5" s="10"/>
      <c r="AR5" s="10"/>
      <c r="AS5" s="10"/>
      <c r="AT5" s="10"/>
      <c r="AU5" s="10"/>
      <c r="AV5" s="11"/>
      <c r="AW5" s="10"/>
      <c r="AX5" s="10"/>
      <c r="AY5" s="10"/>
      <c r="AZ5" s="10"/>
      <c r="BA5" s="10"/>
      <c r="BB5" s="10"/>
      <c r="BC5" s="10"/>
      <c r="BD5" s="10"/>
      <c r="BE5" s="10"/>
      <c r="BF5" s="8"/>
      <c r="BG5" s="8"/>
      <c r="BH5" s="8"/>
      <c r="BI5" s="8"/>
      <c r="BJ5" s="8"/>
      <c r="BK5" s="8"/>
      <c r="BL5" s="8"/>
      <c r="BM5" s="12"/>
      <c r="BN5" s="12"/>
      <c r="BO5" s="8"/>
      <c r="BP5" s="8"/>
      <c r="BQ5" s="12"/>
      <c r="BR5" s="12"/>
      <c r="BS5" s="13"/>
      <c r="BT5" s="13"/>
      <c r="BU5" s="8"/>
      <c r="BV5" s="8"/>
      <c r="BW5" s="8"/>
      <c r="BX5" s="8"/>
      <c r="BY5" s="8"/>
      <c r="BZ5" s="10"/>
      <c r="CA5" s="10"/>
      <c r="CB5" s="10"/>
      <c r="CC5" s="10"/>
      <c r="CD5" s="10"/>
    </row>
    <row r="6" spans="1:82" ht="18" customHeight="1" x14ac:dyDescent="0.15">
      <c r="A6" s="265">
        <v>2</v>
      </c>
      <c r="B6" s="265"/>
      <c r="C6" s="230"/>
      <c r="D6" s="232"/>
      <c r="E6" s="232"/>
      <c r="F6" s="232"/>
      <c r="G6" s="232"/>
      <c r="H6" s="232"/>
      <c r="I6" s="232"/>
      <c r="J6" s="232"/>
      <c r="K6" s="232"/>
      <c r="L6" s="232"/>
      <c r="M6" s="232"/>
      <c r="N6" s="232"/>
      <c r="O6" s="232"/>
      <c r="P6" s="232"/>
      <c r="Q6" s="232"/>
      <c r="R6" s="232"/>
      <c r="S6" s="232"/>
      <c r="T6" s="232"/>
      <c r="U6" s="232"/>
      <c r="V6" s="233"/>
      <c r="W6" s="230" t="s">
        <v>61</v>
      </c>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3"/>
      <c r="BU6" s="245" t="s">
        <v>0</v>
      </c>
      <c r="BV6" s="246"/>
      <c r="BW6" s="246"/>
      <c r="BX6" s="246"/>
      <c r="BY6" s="246"/>
      <c r="BZ6" s="246"/>
      <c r="CA6" s="246"/>
      <c r="CB6" s="246"/>
      <c r="CC6" s="246"/>
      <c r="CD6" s="247"/>
    </row>
    <row r="7" spans="1:82" ht="18" customHeight="1" x14ac:dyDescent="0.15">
      <c r="A7" s="14"/>
      <c r="B7" s="15"/>
      <c r="C7" s="254" t="s">
        <v>1</v>
      </c>
      <c r="D7" s="254"/>
      <c r="E7" s="254"/>
      <c r="F7" s="254"/>
      <c r="G7" s="259" t="s">
        <v>175</v>
      </c>
      <c r="H7" s="260"/>
      <c r="I7" s="261"/>
      <c r="J7" s="238" t="s">
        <v>125</v>
      </c>
      <c r="K7" s="239"/>
      <c r="L7" s="239"/>
      <c r="M7" s="239"/>
      <c r="N7" s="239"/>
      <c r="O7" s="239"/>
      <c r="P7" s="239"/>
      <c r="Q7" s="239"/>
      <c r="R7" s="239"/>
      <c r="S7" s="239"/>
      <c r="T7" s="239"/>
      <c r="U7" s="239"/>
      <c r="V7" s="240"/>
      <c r="W7" s="254" t="s">
        <v>62</v>
      </c>
      <c r="X7" s="254"/>
      <c r="Y7" s="254"/>
      <c r="Z7" s="254"/>
      <c r="AA7" s="254"/>
      <c r="AB7" s="254"/>
      <c r="AC7" s="254"/>
      <c r="AD7" s="254"/>
      <c r="AE7" s="254"/>
      <c r="AF7" s="254"/>
      <c r="AG7" s="254"/>
      <c r="AH7" s="254"/>
      <c r="AI7" s="254" t="s">
        <v>63</v>
      </c>
      <c r="AJ7" s="254"/>
      <c r="AK7" s="254"/>
      <c r="AL7" s="254"/>
      <c r="AM7" s="254"/>
      <c r="AN7" s="254"/>
      <c r="AO7" s="254"/>
      <c r="AP7" s="254"/>
      <c r="AQ7" s="254"/>
      <c r="AR7" s="254"/>
      <c r="AS7" s="254"/>
      <c r="AT7" s="254"/>
      <c r="AU7" s="254"/>
      <c r="AV7" s="254"/>
      <c r="AW7" s="254" t="s">
        <v>64</v>
      </c>
      <c r="AX7" s="254"/>
      <c r="AY7" s="254"/>
      <c r="AZ7" s="254"/>
      <c r="BA7" s="254"/>
      <c r="BB7" s="254"/>
      <c r="BC7" s="254"/>
      <c r="BD7" s="254"/>
      <c r="BE7" s="254"/>
      <c r="BF7" s="254"/>
      <c r="BG7" s="254"/>
      <c r="BH7" s="254"/>
      <c r="BI7" s="254" t="s">
        <v>65</v>
      </c>
      <c r="BJ7" s="254"/>
      <c r="BK7" s="254"/>
      <c r="BL7" s="254"/>
      <c r="BM7" s="254"/>
      <c r="BN7" s="254"/>
      <c r="BO7" s="254"/>
      <c r="BP7" s="254"/>
      <c r="BQ7" s="254"/>
      <c r="BR7" s="254"/>
      <c r="BS7" s="254"/>
      <c r="BT7" s="254"/>
      <c r="BU7" s="248"/>
      <c r="BV7" s="249"/>
      <c r="BW7" s="249"/>
      <c r="BX7" s="249"/>
      <c r="BY7" s="249"/>
      <c r="BZ7" s="249"/>
      <c r="CA7" s="249"/>
      <c r="CB7" s="249"/>
      <c r="CC7" s="249"/>
      <c r="CD7" s="250"/>
    </row>
    <row r="8" spans="1:82" ht="18" customHeight="1" x14ac:dyDescent="0.15">
      <c r="A8" s="14"/>
      <c r="B8" s="15"/>
      <c r="C8" s="235"/>
      <c r="D8" s="235"/>
      <c r="E8" s="235"/>
      <c r="F8" s="235"/>
      <c r="G8" s="234"/>
      <c r="H8" s="189"/>
      <c r="I8" s="189"/>
      <c r="J8" s="237"/>
      <c r="K8" s="189"/>
      <c r="L8" s="189"/>
      <c r="M8" s="189"/>
      <c r="N8" s="189"/>
      <c r="O8" s="189"/>
      <c r="P8" s="189"/>
      <c r="Q8" s="189"/>
      <c r="R8" s="189"/>
      <c r="S8" s="189"/>
      <c r="T8" s="189"/>
      <c r="U8" s="189"/>
      <c r="V8" s="190"/>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6" t="str">
        <f t="shared" ref="AW8" si="0">IF(W8*AI8*60=0,"",W8*AI8*60)</f>
        <v/>
      </c>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0" t="s">
        <v>126</v>
      </c>
      <c r="BV8" s="231"/>
      <c r="BW8" s="231"/>
      <c r="BX8" s="231"/>
      <c r="BY8" s="231"/>
      <c r="BZ8" s="232"/>
      <c r="CA8" s="232"/>
      <c r="CB8" s="232"/>
      <c r="CC8" s="232"/>
      <c r="CD8" s="233"/>
    </row>
    <row r="9" spans="1:82" ht="18" customHeight="1" x14ac:dyDescent="0.15">
      <c r="A9" s="14"/>
      <c r="B9" s="15"/>
      <c r="C9" s="235"/>
      <c r="D9" s="235"/>
      <c r="E9" s="235"/>
      <c r="F9" s="235"/>
      <c r="G9" s="234"/>
      <c r="H9" s="189"/>
      <c r="I9" s="189"/>
      <c r="J9" s="237"/>
      <c r="K9" s="189"/>
      <c r="L9" s="189"/>
      <c r="M9" s="189"/>
      <c r="N9" s="189"/>
      <c r="O9" s="189"/>
      <c r="P9" s="189"/>
      <c r="Q9" s="189"/>
      <c r="R9" s="189"/>
      <c r="S9" s="189"/>
      <c r="T9" s="189"/>
      <c r="U9" s="189"/>
      <c r="V9" s="190"/>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6" t="str">
        <f t="shared" ref="AW9:AW14" si="1">IF(W9*AI9*60=0,"",W9*AI9*60)</f>
        <v/>
      </c>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0" t="s">
        <v>126</v>
      </c>
      <c r="BV9" s="231"/>
      <c r="BW9" s="231"/>
      <c r="BX9" s="231"/>
      <c r="BY9" s="231"/>
      <c r="BZ9" s="232"/>
      <c r="CA9" s="232"/>
      <c r="CB9" s="232"/>
      <c r="CC9" s="232"/>
      <c r="CD9" s="233"/>
    </row>
    <row r="10" spans="1:82" ht="18" customHeight="1" x14ac:dyDescent="0.15">
      <c r="A10" s="14"/>
      <c r="B10" s="15"/>
      <c r="C10" s="235"/>
      <c r="D10" s="235"/>
      <c r="E10" s="235"/>
      <c r="F10" s="235"/>
      <c r="G10" s="234"/>
      <c r="H10" s="189"/>
      <c r="I10" s="189"/>
      <c r="J10" s="237"/>
      <c r="K10" s="189"/>
      <c r="L10" s="189"/>
      <c r="M10" s="189"/>
      <c r="N10" s="189"/>
      <c r="O10" s="189"/>
      <c r="P10" s="189"/>
      <c r="Q10" s="189"/>
      <c r="R10" s="189"/>
      <c r="S10" s="189"/>
      <c r="T10" s="189"/>
      <c r="U10" s="189"/>
      <c r="V10" s="190"/>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6" t="str">
        <f t="shared" si="1"/>
        <v/>
      </c>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0" t="s">
        <v>126</v>
      </c>
      <c r="BV10" s="231"/>
      <c r="BW10" s="231"/>
      <c r="BX10" s="231"/>
      <c r="BY10" s="231"/>
      <c r="BZ10" s="232"/>
      <c r="CA10" s="232"/>
      <c r="CB10" s="232"/>
      <c r="CC10" s="232"/>
      <c r="CD10" s="233"/>
    </row>
    <row r="11" spans="1:82" ht="18" customHeight="1" x14ac:dyDescent="0.15">
      <c r="A11" s="14"/>
      <c r="B11" s="15"/>
      <c r="C11" s="235"/>
      <c r="D11" s="235"/>
      <c r="E11" s="235"/>
      <c r="F11" s="235"/>
      <c r="G11" s="234"/>
      <c r="H11" s="189"/>
      <c r="I11" s="189"/>
      <c r="J11" s="237"/>
      <c r="K11" s="189"/>
      <c r="L11" s="189"/>
      <c r="M11" s="189"/>
      <c r="N11" s="189"/>
      <c r="O11" s="189"/>
      <c r="P11" s="189"/>
      <c r="Q11" s="189"/>
      <c r="R11" s="189"/>
      <c r="S11" s="189"/>
      <c r="T11" s="189"/>
      <c r="U11" s="189"/>
      <c r="V11" s="190"/>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6" t="str">
        <f t="shared" si="1"/>
        <v/>
      </c>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0" t="s">
        <v>126</v>
      </c>
      <c r="BV11" s="231"/>
      <c r="BW11" s="231"/>
      <c r="BX11" s="231"/>
      <c r="BY11" s="231"/>
      <c r="BZ11" s="232"/>
      <c r="CA11" s="232"/>
      <c r="CB11" s="232"/>
      <c r="CC11" s="232"/>
      <c r="CD11" s="233"/>
    </row>
    <row r="12" spans="1:82" ht="18" customHeight="1" x14ac:dyDescent="0.15">
      <c r="A12" s="14"/>
      <c r="B12" s="15"/>
      <c r="C12" s="235"/>
      <c r="D12" s="235"/>
      <c r="E12" s="235"/>
      <c r="F12" s="235"/>
      <c r="G12" s="234"/>
      <c r="H12" s="189"/>
      <c r="I12" s="189"/>
      <c r="J12" s="237"/>
      <c r="K12" s="189"/>
      <c r="L12" s="189"/>
      <c r="M12" s="189"/>
      <c r="N12" s="189"/>
      <c r="O12" s="189"/>
      <c r="P12" s="189"/>
      <c r="Q12" s="189"/>
      <c r="R12" s="189"/>
      <c r="S12" s="189"/>
      <c r="T12" s="189"/>
      <c r="U12" s="189"/>
      <c r="V12" s="190"/>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6" t="str">
        <f t="shared" si="1"/>
        <v/>
      </c>
      <c r="AX12" s="236"/>
      <c r="AY12" s="236"/>
      <c r="AZ12" s="236"/>
      <c r="BA12" s="236"/>
      <c r="BB12" s="236"/>
      <c r="BC12" s="236"/>
      <c r="BD12" s="236"/>
      <c r="BE12" s="236"/>
      <c r="BF12" s="236"/>
      <c r="BG12" s="236"/>
      <c r="BH12" s="236"/>
      <c r="BI12" s="236"/>
      <c r="BJ12" s="236"/>
      <c r="BK12" s="236"/>
      <c r="BL12" s="236"/>
      <c r="BM12" s="236"/>
      <c r="BN12" s="236"/>
      <c r="BO12" s="236"/>
      <c r="BP12" s="236"/>
      <c r="BQ12" s="236"/>
      <c r="BR12" s="236"/>
      <c r="BS12" s="236"/>
      <c r="BT12" s="236"/>
      <c r="BU12" s="230" t="s">
        <v>126</v>
      </c>
      <c r="BV12" s="231"/>
      <c r="BW12" s="231"/>
      <c r="BX12" s="231"/>
      <c r="BY12" s="231"/>
      <c r="BZ12" s="232"/>
      <c r="CA12" s="232"/>
      <c r="CB12" s="232"/>
      <c r="CC12" s="232"/>
      <c r="CD12" s="233"/>
    </row>
    <row r="13" spans="1:82" ht="18" customHeight="1" x14ac:dyDescent="0.15">
      <c r="A13" s="14"/>
      <c r="B13" s="15"/>
      <c r="C13" s="235"/>
      <c r="D13" s="235"/>
      <c r="E13" s="235"/>
      <c r="F13" s="235"/>
      <c r="G13" s="234"/>
      <c r="H13" s="189"/>
      <c r="I13" s="189"/>
      <c r="J13" s="237"/>
      <c r="K13" s="189"/>
      <c r="L13" s="189"/>
      <c r="M13" s="189"/>
      <c r="N13" s="189"/>
      <c r="O13" s="189"/>
      <c r="P13" s="189"/>
      <c r="Q13" s="189"/>
      <c r="R13" s="189"/>
      <c r="S13" s="189"/>
      <c r="T13" s="189"/>
      <c r="U13" s="189"/>
      <c r="V13" s="190"/>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6" t="str">
        <f t="shared" si="1"/>
        <v/>
      </c>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0" t="s">
        <v>126</v>
      </c>
      <c r="BV13" s="231"/>
      <c r="BW13" s="231"/>
      <c r="BX13" s="231"/>
      <c r="BY13" s="231"/>
      <c r="BZ13" s="232"/>
      <c r="CA13" s="232"/>
      <c r="CB13" s="232"/>
      <c r="CC13" s="232"/>
      <c r="CD13" s="233"/>
    </row>
    <row r="14" spans="1:82" ht="18" customHeight="1" x14ac:dyDescent="0.15">
      <c r="A14" s="16"/>
      <c r="B14" s="17"/>
      <c r="C14" s="235"/>
      <c r="D14" s="235"/>
      <c r="E14" s="235"/>
      <c r="F14" s="235"/>
      <c r="G14" s="234"/>
      <c r="H14" s="189"/>
      <c r="I14" s="189"/>
      <c r="J14" s="237"/>
      <c r="K14" s="189"/>
      <c r="L14" s="189"/>
      <c r="M14" s="189"/>
      <c r="N14" s="189"/>
      <c r="O14" s="189"/>
      <c r="P14" s="189"/>
      <c r="Q14" s="189"/>
      <c r="R14" s="189"/>
      <c r="S14" s="189"/>
      <c r="T14" s="189"/>
      <c r="U14" s="189"/>
      <c r="V14" s="190"/>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6" t="str">
        <f t="shared" si="1"/>
        <v/>
      </c>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0" t="s">
        <v>126</v>
      </c>
      <c r="BV14" s="231"/>
      <c r="BW14" s="231"/>
      <c r="BX14" s="231"/>
      <c r="BY14" s="231"/>
      <c r="BZ14" s="232"/>
      <c r="CA14" s="232"/>
      <c r="CB14" s="232"/>
      <c r="CC14" s="232"/>
      <c r="CD14" s="233"/>
    </row>
    <row r="15" spans="1:82" s="96" customFormat="1" ht="18" customHeight="1" x14ac:dyDescent="0.15">
      <c r="A15" s="11"/>
      <c r="B15" s="11"/>
      <c r="C15" s="84"/>
      <c r="D15" s="84"/>
      <c r="E15" s="84"/>
      <c r="F15" s="84"/>
      <c r="G15" s="91"/>
      <c r="H15" s="94"/>
      <c r="I15" s="94"/>
      <c r="J15" s="91"/>
      <c r="K15" s="94"/>
      <c r="L15" s="94"/>
      <c r="M15" s="94"/>
      <c r="N15" s="94"/>
      <c r="O15" s="94"/>
      <c r="P15" s="94"/>
      <c r="Q15" s="94"/>
      <c r="R15" s="94"/>
      <c r="S15" s="94"/>
      <c r="T15" s="94"/>
      <c r="U15" s="94"/>
      <c r="V15" s="9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83"/>
      <c r="BV15" s="83"/>
      <c r="BW15" s="83"/>
      <c r="BX15" s="83"/>
      <c r="BY15" s="83"/>
      <c r="BZ15" s="95"/>
      <c r="CA15" s="95"/>
      <c r="CB15" s="95"/>
      <c r="CC15" s="95"/>
      <c r="CD15" s="95"/>
    </row>
    <row r="16" spans="1:82" ht="18" customHeight="1" x14ac:dyDescent="0.15">
      <c r="A16" s="265">
        <v>3</v>
      </c>
      <c r="B16" s="265"/>
      <c r="C16" s="230" t="s">
        <v>127</v>
      </c>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3"/>
      <c r="BU16" s="245" t="s">
        <v>0</v>
      </c>
      <c r="BV16" s="246"/>
      <c r="BW16" s="246"/>
      <c r="BX16" s="246"/>
      <c r="BY16" s="246"/>
      <c r="BZ16" s="246"/>
      <c r="CA16" s="246"/>
      <c r="CB16" s="246"/>
      <c r="CC16" s="246"/>
      <c r="CD16" s="247"/>
    </row>
    <row r="17" spans="1:82" ht="18" customHeight="1" x14ac:dyDescent="0.15">
      <c r="A17" s="14"/>
      <c r="B17" s="15"/>
      <c r="C17" s="162" t="s">
        <v>128</v>
      </c>
      <c r="D17" s="232"/>
      <c r="E17" s="232"/>
      <c r="F17" s="232"/>
      <c r="G17" s="232"/>
      <c r="H17" s="232"/>
      <c r="I17" s="232"/>
      <c r="J17" s="232"/>
      <c r="K17" s="232"/>
      <c r="L17" s="232"/>
      <c r="M17" s="232"/>
      <c r="N17" s="232"/>
      <c r="O17" s="232"/>
      <c r="P17" s="232"/>
      <c r="Q17" s="232"/>
      <c r="R17" s="232"/>
      <c r="S17" s="232"/>
      <c r="T17" s="232"/>
      <c r="U17" s="232"/>
      <c r="V17" s="233"/>
      <c r="W17" s="230" t="s">
        <v>63</v>
      </c>
      <c r="X17" s="232"/>
      <c r="Y17" s="232"/>
      <c r="Z17" s="232"/>
      <c r="AA17" s="232"/>
      <c r="AB17" s="232"/>
      <c r="AC17" s="232"/>
      <c r="AD17" s="232"/>
      <c r="AE17" s="232"/>
      <c r="AF17" s="232"/>
      <c r="AG17" s="232"/>
      <c r="AH17" s="232"/>
      <c r="AI17" s="232"/>
      <c r="AJ17" s="232"/>
      <c r="AK17" s="232"/>
      <c r="AL17" s="232"/>
      <c r="AM17" s="232"/>
      <c r="AN17" s="232"/>
      <c r="AO17" s="232"/>
      <c r="AP17" s="232"/>
      <c r="AQ17" s="233"/>
      <c r="AR17" s="230" t="s">
        <v>64</v>
      </c>
      <c r="AS17" s="232"/>
      <c r="AT17" s="232"/>
      <c r="AU17" s="232"/>
      <c r="AV17" s="232"/>
      <c r="AW17" s="232"/>
      <c r="AX17" s="232"/>
      <c r="AY17" s="232"/>
      <c r="AZ17" s="232"/>
      <c r="BA17" s="232"/>
      <c r="BB17" s="232"/>
      <c r="BC17" s="232"/>
      <c r="BD17" s="232"/>
      <c r="BE17" s="233"/>
      <c r="BF17" s="230" t="s">
        <v>65</v>
      </c>
      <c r="BG17" s="232"/>
      <c r="BH17" s="232"/>
      <c r="BI17" s="232"/>
      <c r="BJ17" s="232"/>
      <c r="BK17" s="232"/>
      <c r="BL17" s="232"/>
      <c r="BM17" s="232"/>
      <c r="BN17" s="232"/>
      <c r="BO17" s="232"/>
      <c r="BP17" s="232"/>
      <c r="BQ17" s="232"/>
      <c r="BR17" s="232"/>
      <c r="BS17" s="232"/>
      <c r="BT17" s="233"/>
      <c r="BU17" s="248"/>
      <c r="BV17" s="249"/>
      <c r="BW17" s="249"/>
      <c r="BX17" s="249"/>
      <c r="BY17" s="249"/>
      <c r="BZ17" s="249"/>
      <c r="CA17" s="249"/>
      <c r="CB17" s="249"/>
      <c r="CC17" s="249"/>
      <c r="CD17" s="250"/>
    </row>
    <row r="18" spans="1:82" ht="18" customHeight="1" x14ac:dyDescent="0.15">
      <c r="A18" s="16"/>
      <c r="B18" s="17"/>
      <c r="C18" s="294"/>
      <c r="D18" s="295"/>
      <c r="E18" s="295"/>
      <c r="F18" s="295"/>
      <c r="G18" s="219"/>
      <c r="H18" s="219"/>
      <c r="I18" s="219"/>
      <c r="J18" s="219"/>
      <c r="K18" s="219"/>
      <c r="L18" s="219"/>
      <c r="M18" s="219"/>
      <c r="N18" s="219"/>
      <c r="O18" s="219"/>
      <c r="P18" s="219"/>
      <c r="Q18" s="219"/>
      <c r="R18" s="219"/>
      <c r="S18" s="219"/>
      <c r="T18" s="219"/>
      <c r="U18" s="219"/>
      <c r="V18" s="195"/>
      <c r="W18" s="294"/>
      <c r="X18" s="295"/>
      <c r="Y18" s="295"/>
      <c r="Z18" s="295"/>
      <c r="AA18" s="295"/>
      <c r="AB18" s="295"/>
      <c r="AC18" s="295"/>
      <c r="AD18" s="295"/>
      <c r="AE18" s="295"/>
      <c r="AF18" s="295"/>
      <c r="AG18" s="295"/>
      <c r="AH18" s="295"/>
      <c r="AI18" s="219"/>
      <c r="AJ18" s="219"/>
      <c r="AK18" s="219"/>
      <c r="AL18" s="219"/>
      <c r="AM18" s="219"/>
      <c r="AN18" s="219"/>
      <c r="AO18" s="219"/>
      <c r="AP18" s="219"/>
      <c r="AQ18" s="195"/>
      <c r="AR18" s="279"/>
      <c r="AS18" s="219"/>
      <c r="AT18" s="219"/>
      <c r="AU18" s="219"/>
      <c r="AV18" s="219"/>
      <c r="AW18" s="219"/>
      <c r="AX18" s="219"/>
      <c r="AY18" s="219"/>
      <c r="AZ18" s="219"/>
      <c r="BA18" s="219"/>
      <c r="BB18" s="219"/>
      <c r="BC18" s="219"/>
      <c r="BD18" s="219"/>
      <c r="BE18" s="195"/>
      <c r="BF18" s="279"/>
      <c r="BG18" s="219"/>
      <c r="BH18" s="219"/>
      <c r="BI18" s="219"/>
      <c r="BJ18" s="219"/>
      <c r="BK18" s="219"/>
      <c r="BL18" s="219"/>
      <c r="BM18" s="219"/>
      <c r="BN18" s="219"/>
      <c r="BO18" s="219"/>
      <c r="BP18" s="219"/>
      <c r="BQ18" s="219"/>
      <c r="BR18" s="219"/>
      <c r="BS18" s="219"/>
      <c r="BT18" s="195"/>
      <c r="BU18" s="230" t="s">
        <v>23</v>
      </c>
      <c r="BV18" s="231"/>
      <c r="BW18" s="231"/>
      <c r="BX18" s="231"/>
      <c r="BY18" s="231"/>
      <c r="BZ18" s="232"/>
      <c r="CA18" s="232"/>
      <c r="CB18" s="232"/>
      <c r="CC18" s="232"/>
      <c r="CD18" s="233"/>
    </row>
    <row r="19" spans="1:82" ht="12.75" customHeight="1"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row>
    <row r="20" spans="1:82" ht="18" customHeight="1" x14ac:dyDescent="0.15">
      <c r="A20" s="245">
        <v>4</v>
      </c>
      <c r="B20" s="247"/>
      <c r="C20" s="280" t="s">
        <v>66</v>
      </c>
      <c r="D20" s="281"/>
      <c r="E20" s="281"/>
      <c r="F20" s="281"/>
      <c r="G20" s="281"/>
      <c r="H20" s="281"/>
      <c r="I20" s="281"/>
      <c r="J20" s="281"/>
      <c r="K20" s="281"/>
      <c r="L20" s="281"/>
      <c r="M20" s="281"/>
      <c r="N20" s="281"/>
      <c r="O20" s="281"/>
      <c r="P20" s="281"/>
      <c r="Q20" s="281"/>
      <c r="R20" s="281"/>
      <c r="S20" s="281"/>
      <c r="T20" s="281"/>
      <c r="U20" s="281"/>
      <c r="V20" s="282"/>
      <c r="W20" s="283" t="s">
        <v>109</v>
      </c>
      <c r="X20" s="284"/>
      <c r="Y20" s="284"/>
      <c r="Z20" s="284"/>
      <c r="AA20" s="284"/>
      <c r="AB20" s="284"/>
      <c r="AC20" s="284"/>
      <c r="AD20" s="284"/>
      <c r="AE20" s="284"/>
      <c r="AF20" s="284"/>
      <c r="AG20" s="284"/>
      <c r="AH20" s="284"/>
      <c r="AI20" s="284"/>
      <c r="AJ20" s="284"/>
      <c r="AK20" s="284"/>
      <c r="AL20" s="284"/>
      <c r="AM20" s="284"/>
      <c r="AN20" s="284"/>
      <c r="AO20" s="284"/>
      <c r="AP20" s="284"/>
      <c r="AQ20" s="284"/>
      <c r="AR20" s="285"/>
      <c r="AS20" s="10"/>
      <c r="AT20" s="10"/>
      <c r="AU20" s="245">
        <v>5</v>
      </c>
      <c r="AV20" s="247"/>
      <c r="AW20" s="286" t="s">
        <v>67</v>
      </c>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8"/>
      <c r="CB20" s="288"/>
      <c r="CC20" s="288"/>
      <c r="CD20" s="289"/>
    </row>
    <row r="21" spans="1:82" ht="18" customHeight="1" x14ac:dyDescent="0.15">
      <c r="A21" s="16"/>
      <c r="B21" s="17"/>
      <c r="C21" s="230" t="s">
        <v>185</v>
      </c>
      <c r="D21" s="231"/>
      <c r="E21" s="231"/>
      <c r="F21" s="231"/>
      <c r="G21" s="231"/>
      <c r="H21" s="231"/>
      <c r="I21" s="231"/>
      <c r="J21" s="231"/>
      <c r="K21" s="231"/>
      <c r="L21" s="231"/>
      <c r="M21" s="231"/>
      <c r="N21" s="231"/>
      <c r="O21" s="231"/>
      <c r="P21" s="231"/>
      <c r="Q21" s="231"/>
      <c r="R21" s="231"/>
      <c r="S21" s="231"/>
      <c r="T21" s="231"/>
      <c r="U21" s="231"/>
      <c r="V21" s="244"/>
      <c r="W21" s="230" t="s">
        <v>189</v>
      </c>
      <c r="X21" s="231"/>
      <c r="Y21" s="231"/>
      <c r="Z21" s="231"/>
      <c r="AA21" s="231"/>
      <c r="AB21" s="231"/>
      <c r="AC21" s="231"/>
      <c r="AD21" s="231"/>
      <c r="AE21" s="231"/>
      <c r="AF21" s="231"/>
      <c r="AG21" s="231"/>
      <c r="AH21" s="231"/>
      <c r="AI21" s="231"/>
      <c r="AJ21" s="231"/>
      <c r="AK21" s="231"/>
      <c r="AL21" s="231"/>
      <c r="AM21" s="231"/>
      <c r="AN21" s="231"/>
      <c r="AO21" s="231"/>
      <c r="AP21" s="231"/>
      <c r="AQ21" s="231"/>
      <c r="AR21" s="244"/>
      <c r="AS21" s="10"/>
      <c r="AT21" s="10"/>
      <c r="AU21" s="14"/>
      <c r="AV21" s="15"/>
      <c r="AW21" s="296"/>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8"/>
      <c r="CB21" s="298"/>
      <c r="CC21" s="298"/>
      <c r="CD21" s="299"/>
    </row>
    <row r="22" spans="1:82" ht="16.5" customHeight="1" x14ac:dyDescent="0.15">
      <c r="A22" s="10"/>
      <c r="B22" s="10"/>
      <c r="C22" s="10"/>
      <c r="D22" s="10"/>
      <c r="E22" s="10"/>
      <c r="F22" s="10"/>
      <c r="J22" s="10"/>
      <c r="K22" s="10"/>
      <c r="L22" s="10"/>
      <c r="M22" s="10"/>
      <c r="Q22" s="10"/>
      <c r="R22" s="10"/>
      <c r="S22" s="10"/>
      <c r="T22" s="10"/>
      <c r="U22" s="10"/>
      <c r="V22" s="10"/>
      <c r="AM22" s="10"/>
      <c r="AN22" s="10"/>
      <c r="AO22" s="10"/>
      <c r="AP22" s="10"/>
      <c r="AQ22" s="10"/>
      <c r="AR22" s="10"/>
      <c r="AS22" s="10"/>
      <c r="AT22" s="10"/>
      <c r="AU22" s="14"/>
      <c r="AV22" s="15"/>
      <c r="AW22" s="296"/>
      <c r="AX22" s="297"/>
      <c r="AY22" s="297"/>
      <c r="AZ22" s="297"/>
      <c r="BA22" s="297"/>
      <c r="BB22" s="297"/>
      <c r="BC22" s="297"/>
      <c r="BD22" s="297"/>
      <c r="BE22" s="297"/>
      <c r="BF22" s="297"/>
      <c r="BG22" s="297"/>
      <c r="BH22" s="297"/>
      <c r="BI22" s="297"/>
      <c r="BJ22" s="297"/>
      <c r="BK22" s="297"/>
      <c r="BL22" s="297"/>
      <c r="BM22" s="297"/>
      <c r="BN22" s="297"/>
      <c r="BO22" s="297"/>
      <c r="BP22" s="297"/>
      <c r="BQ22" s="297"/>
      <c r="BR22" s="297"/>
      <c r="BS22" s="297"/>
      <c r="BT22" s="297"/>
      <c r="BU22" s="297"/>
      <c r="BV22" s="297"/>
      <c r="BW22" s="297"/>
      <c r="BX22" s="297"/>
      <c r="BY22" s="297"/>
      <c r="BZ22" s="297"/>
      <c r="CA22" s="298"/>
      <c r="CB22" s="298"/>
      <c r="CC22" s="298"/>
      <c r="CD22" s="299"/>
    </row>
    <row r="23" spans="1:82" ht="16.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4"/>
      <c r="AV23" s="15"/>
      <c r="AW23" s="296"/>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8"/>
      <c r="CB23" s="298"/>
      <c r="CC23" s="298"/>
      <c r="CD23" s="299"/>
    </row>
    <row r="24" spans="1:82" ht="16.5" customHeight="1" x14ac:dyDescent="0.15">
      <c r="A24" s="11" t="s">
        <v>100</v>
      </c>
      <c r="B24" s="97"/>
      <c r="C24" s="97"/>
      <c r="D24" s="290" t="s">
        <v>102</v>
      </c>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3"/>
      <c r="AU24" s="14"/>
      <c r="AV24" s="15"/>
      <c r="AW24" s="296"/>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8"/>
      <c r="CB24" s="298"/>
      <c r="CC24" s="298"/>
      <c r="CD24" s="299"/>
    </row>
    <row r="25" spans="1:82" ht="16.5" customHeight="1" x14ac:dyDescent="0.15">
      <c r="A25" s="11" t="s">
        <v>101</v>
      </c>
      <c r="B25" s="97"/>
      <c r="C25" s="97"/>
      <c r="D25" s="290" t="s">
        <v>103</v>
      </c>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3"/>
      <c r="AU25" s="14"/>
      <c r="AV25" s="15"/>
      <c r="AW25" s="296"/>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8"/>
      <c r="CB25" s="298"/>
      <c r="CC25" s="298"/>
      <c r="CD25" s="299"/>
    </row>
    <row r="26" spans="1:82" ht="16.5" customHeight="1" x14ac:dyDescent="0.15">
      <c r="A26" s="10"/>
      <c r="B26" s="10"/>
      <c r="C26" s="290" t="s">
        <v>99</v>
      </c>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14"/>
      <c r="AV26" s="15"/>
      <c r="AW26" s="296"/>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8"/>
      <c r="CB26" s="298"/>
      <c r="CC26" s="298"/>
      <c r="CD26" s="299"/>
    </row>
    <row r="27" spans="1:82" ht="16.5" customHeight="1" x14ac:dyDescent="0.15">
      <c r="A27" s="10"/>
      <c r="B27" s="10"/>
      <c r="C27" s="290"/>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14"/>
      <c r="AV27" s="15"/>
      <c r="AW27" s="296"/>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8"/>
      <c r="CB27" s="298"/>
      <c r="CC27" s="298"/>
      <c r="CD27" s="299"/>
    </row>
    <row r="28" spans="1:82" ht="16.5" customHeight="1" x14ac:dyDescent="0.15">
      <c r="A28" s="10"/>
      <c r="B28" s="10"/>
      <c r="C28" s="290"/>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14"/>
      <c r="AV28" s="15"/>
      <c r="AW28" s="296"/>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8"/>
      <c r="CB28" s="298"/>
      <c r="CC28" s="298"/>
      <c r="CD28" s="299"/>
    </row>
    <row r="29" spans="1:82" ht="16.5" customHeight="1" x14ac:dyDescent="0.15">
      <c r="A29" s="10"/>
      <c r="B29" s="10"/>
      <c r="C29" s="290"/>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14"/>
      <c r="AV29" s="15"/>
      <c r="AW29" s="296"/>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8"/>
      <c r="CB29" s="298"/>
      <c r="CC29" s="298"/>
      <c r="CD29" s="299"/>
    </row>
    <row r="30" spans="1:82" ht="16.5" customHeight="1" x14ac:dyDescent="0.15">
      <c r="A30" s="10"/>
      <c r="B30" s="10"/>
      <c r="C30" s="290"/>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14"/>
      <c r="AV30" s="15"/>
      <c r="AW30" s="296"/>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8"/>
      <c r="CB30" s="298"/>
      <c r="CC30" s="298"/>
      <c r="CD30" s="299"/>
    </row>
    <row r="31" spans="1:82" ht="16.5" customHeight="1" x14ac:dyDescent="0.15">
      <c r="A31" s="10"/>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4"/>
      <c r="AV31" s="15"/>
      <c r="AW31" s="296"/>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8"/>
      <c r="CB31" s="298"/>
      <c r="CC31" s="298"/>
      <c r="CD31" s="299"/>
    </row>
    <row r="32" spans="1:82" ht="16.5" customHeight="1" x14ac:dyDescent="0.15">
      <c r="A32" s="10"/>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4"/>
      <c r="AV32" s="15"/>
      <c r="AW32" s="296"/>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8"/>
      <c r="CB32" s="298"/>
      <c r="CC32" s="298"/>
      <c r="CD32" s="299"/>
    </row>
    <row r="33" spans="1:82" ht="16.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6"/>
      <c r="AV33" s="17"/>
      <c r="AW33" s="300"/>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2"/>
      <c r="CB33" s="302"/>
      <c r="CC33" s="302"/>
      <c r="CD33" s="303"/>
    </row>
  </sheetData>
  <mergeCells count="114">
    <mergeCell ref="BU16:CD17"/>
    <mergeCell ref="C11:F11"/>
    <mergeCell ref="W11:AH11"/>
    <mergeCell ref="BI10:BT10"/>
    <mergeCell ref="C14:F14"/>
    <mergeCell ref="AW9:BH9"/>
    <mergeCell ref="BI9:BT9"/>
    <mergeCell ref="W13:AH13"/>
    <mergeCell ref="W21:AR21"/>
    <mergeCell ref="C18:V18"/>
    <mergeCell ref="AW21:CD33"/>
    <mergeCell ref="C10:F10"/>
    <mergeCell ref="AR17:BE17"/>
    <mergeCell ref="BF17:BT17"/>
    <mergeCell ref="W14:AH14"/>
    <mergeCell ref="BI14:BT14"/>
    <mergeCell ref="J13:V13"/>
    <mergeCell ref="W17:AQ17"/>
    <mergeCell ref="G13:I13"/>
    <mergeCell ref="W10:AH10"/>
    <mergeCell ref="AW13:BH13"/>
    <mergeCell ref="C27:AT27"/>
    <mergeCell ref="C28:AT28"/>
    <mergeCell ref="C29:AT29"/>
    <mergeCell ref="C30:AT30"/>
    <mergeCell ref="C17:V17"/>
    <mergeCell ref="D24:AT24"/>
    <mergeCell ref="D25:AT25"/>
    <mergeCell ref="W18:AQ18"/>
    <mergeCell ref="C21:V21"/>
    <mergeCell ref="AR18:BE18"/>
    <mergeCell ref="C26:AT26"/>
    <mergeCell ref="A16:B16"/>
    <mergeCell ref="AI12:AV12"/>
    <mergeCell ref="AW12:BH12"/>
    <mergeCell ref="AI14:AV14"/>
    <mergeCell ref="AW14:BH14"/>
    <mergeCell ref="C13:F13"/>
    <mergeCell ref="G12:I12"/>
    <mergeCell ref="G14:I14"/>
    <mergeCell ref="J14:V14"/>
    <mergeCell ref="C16:BT16"/>
    <mergeCell ref="BI13:BT13"/>
    <mergeCell ref="C12:F12"/>
    <mergeCell ref="W12:AH12"/>
    <mergeCell ref="AI13:AV13"/>
    <mergeCell ref="BF18:BT18"/>
    <mergeCell ref="J12:V12"/>
    <mergeCell ref="AI10:AV10"/>
    <mergeCell ref="AW10:BH10"/>
    <mergeCell ref="BI12:BT12"/>
    <mergeCell ref="J8:V8"/>
    <mergeCell ref="A20:B20"/>
    <mergeCell ref="C20:V20"/>
    <mergeCell ref="W20:AR20"/>
    <mergeCell ref="AU20:AV20"/>
    <mergeCell ref="AW20:CD20"/>
    <mergeCell ref="BU18:CD18"/>
    <mergeCell ref="BU14:CD14"/>
    <mergeCell ref="BU12:CD12"/>
    <mergeCell ref="BU13:CD13"/>
    <mergeCell ref="C8:F8"/>
    <mergeCell ref="W8:AH8"/>
    <mergeCell ref="AI8:AV8"/>
    <mergeCell ref="AW8:BH8"/>
    <mergeCell ref="BI8:BT8"/>
    <mergeCell ref="C9:F9"/>
    <mergeCell ref="W9:AH9"/>
    <mergeCell ref="AI9:AV9"/>
    <mergeCell ref="J9:V9"/>
    <mergeCell ref="A3:B3"/>
    <mergeCell ref="BA3:CD3"/>
    <mergeCell ref="AI7:AV7"/>
    <mergeCell ref="G2:I2"/>
    <mergeCell ref="J2:K2"/>
    <mergeCell ref="L2:M2"/>
    <mergeCell ref="N2:O2"/>
    <mergeCell ref="G7:I7"/>
    <mergeCell ref="BV4:CD4"/>
    <mergeCell ref="A6:B6"/>
    <mergeCell ref="C7:F7"/>
    <mergeCell ref="W7:AH7"/>
    <mergeCell ref="AW7:BH7"/>
    <mergeCell ref="BI7:BT7"/>
    <mergeCell ref="W4:AZ4"/>
    <mergeCell ref="W2:AH2"/>
    <mergeCell ref="T2:V2"/>
    <mergeCell ref="C3:V3"/>
    <mergeCell ref="C4:V4"/>
    <mergeCell ref="W3:AZ3"/>
    <mergeCell ref="A2:F2"/>
    <mergeCell ref="BA4:BU4"/>
    <mergeCell ref="BI2:CD2"/>
    <mergeCell ref="P2:Q2"/>
    <mergeCell ref="R2:S2"/>
    <mergeCell ref="G10:I10"/>
    <mergeCell ref="G9:I9"/>
    <mergeCell ref="AI2:AZ2"/>
    <mergeCell ref="BA2:BH2"/>
    <mergeCell ref="BU6:CD7"/>
    <mergeCell ref="BU8:CD8"/>
    <mergeCell ref="BU9:CD9"/>
    <mergeCell ref="J10:V10"/>
    <mergeCell ref="BU11:CD11"/>
    <mergeCell ref="BU10:CD10"/>
    <mergeCell ref="G8:I8"/>
    <mergeCell ref="AI11:AV11"/>
    <mergeCell ref="AW11:BH11"/>
    <mergeCell ref="BI11:BT11"/>
    <mergeCell ref="G11:I11"/>
    <mergeCell ref="J11:V11"/>
    <mergeCell ref="W6:BT6"/>
    <mergeCell ref="C6:V6"/>
    <mergeCell ref="J7:V7"/>
  </mergeCells>
  <phoneticPr fontId="1"/>
  <dataValidations count="4">
    <dataValidation imeMode="hiragana" allowBlank="1" showInputMessage="1" showErrorMessage="1" sqref="C4" xr:uid="{00000000-0002-0000-0300-000000000000}"/>
    <dataValidation type="list" allowBlank="1" showInputMessage="1" showErrorMessage="1" sqref="C21:V21" xr:uid="{00000000-0002-0000-0300-000001000000}">
      <formula1>"有　・　無,有,無,"</formula1>
    </dataValidation>
    <dataValidation type="list" allowBlank="1" showInputMessage="1" showErrorMessage="1" sqref="W21:AR21" xr:uid="{00000000-0002-0000-0300-000002000000}">
      <formula1>"指摘なし・要是正,指摘なし,要是正"</formula1>
    </dataValidation>
    <dataValidation type="list" allowBlank="1" showInputMessage="1" showErrorMessage="1" prompt="判定を選択してください" sqref="BU8:CD14 BU18:CD18" xr:uid="{68C5F26E-BB1A-48F1-9F24-70A532374F14}">
      <formula1>"指摘なし・要是正,指摘なし,要是正,"</formula1>
    </dataValidation>
  </dataValidations>
  <printOptions horizontalCentered="1" verticalCentered="1"/>
  <pageMargins left="0.59055118110236227" right="0.59055118110236227" top="0.59055118110236227"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D35"/>
  <sheetViews>
    <sheetView view="pageBreakPreview" zoomScaleNormal="100" zoomScaleSheetLayoutView="100" workbookViewId="0">
      <selection activeCell="BL14" sqref="BL14:BT16"/>
    </sheetView>
  </sheetViews>
  <sheetFormatPr defaultColWidth="1.625" defaultRowHeight="16.5" customHeight="1" x14ac:dyDescent="0.15"/>
  <cols>
    <col min="1" max="85" width="1.625" style="5"/>
    <col min="86" max="90" width="10.625" style="5" customWidth="1"/>
    <col min="91" max="16384" width="1.625" style="5"/>
  </cols>
  <sheetData>
    <row r="1" spans="1:82" ht="16.5" customHeight="1" x14ac:dyDescent="0.15">
      <c r="A1" s="4" t="s">
        <v>70</v>
      </c>
    </row>
    <row r="2" spans="1:82" ht="16.5" customHeight="1" x14ac:dyDescent="0.15">
      <c r="A2" s="230" t="s">
        <v>24</v>
      </c>
      <c r="B2" s="231"/>
      <c r="C2" s="231"/>
      <c r="D2" s="231"/>
      <c r="E2" s="231"/>
      <c r="F2" s="244"/>
      <c r="G2" s="255" t="s">
        <v>167</v>
      </c>
      <c r="H2" s="352"/>
      <c r="I2" s="352"/>
      <c r="J2" s="353"/>
      <c r="K2" s="353"/>
      <c r="L2" s="257" t="s">
        <v>53</v>
      </c>
      <c r="M2" s="258"/>
      <c r="N2" s="353"/>
      <c r="O2" s="353"/>
      <c r="P2" s="278" t="s">
        <v>54</v>
      </c>
      <c r="Q2" s="278"/>
      <c r="R2" s="353"/>
      <c r="S2" s="353"/>
      <c r="T2" s="269" t="s">
        <v>55</v>
      </c>
      <c r="U2" s="392"/>
      <c r="V2" s="203"/>
      <c r="W2" s="231" t="s">
        <v>56</v>
      </c>
      <c r="X2" s="163"/>
      <c r="Y2" s="163"/>
      <c r="Z2" s="163"/>
      <c r="AA2" s="163"/>
      <c r="AB2" s="163"/>
      <c r="AC2" s="163"/>
      <c r="AD2" s="163"/>
      <c r="AE2" s="163"/>
      <c r="AF2" s="163"/>
      <c r="AG2" s="163"/>
      <c r="AH2" s="164"/>
      <c r="AI2" s="354"/>
      <c r="AJ2" s="353"/>
      <c r="AK2" s="353"/>
      <c r="AL2" s="353"/>
      <c r="AM2" s="353"/>
      <c r="AN2" s="353"/>
      <c r="AO2" s="353"/>
      <c r="AP2" s="353"/>
      <c r="AQ2" s="353"/>
      <c r="AR2" s="353"/>
      <c r="AS2" s="353"/>
      <c r="AT2" s="353"/>
      <c r="AU2" s="353"/>
      <c r="AV2" s="353"/>
      <c r="AW2" s="353"/>
      <c r="AX2" s="353"/>
      <c r="AY2" s="353"/>
      <c r="AZ2" s="355"/>
      <c r="BA2" s="230" t="s">
        <v>57</v>
      </c>
      <c r="BB2" s="231"/>
      <c r="BC2" s="231"/>
      <c r="BD2" s="231"/>
      <c r="BE2" s="231"/>
      <c r="BF2" s="231"/>
      <c r="BG2" s="231"/>
      <c r="BH2" s="244"/>
      <c r="BI2" s="354"/>
      <c r="BJ2" s="353"/>
      <c r="BK2" s="353"/>
      <c r="BL2" s="353"/>
      <c r="BM2" s="353"/>
      <c r="BN2" s="353"/>
      <c r="BO2" s="353"/>
      <c r="BP2" s="353"/>
      <c r="BQ2" s="353"/>
      <c r="BR2" s="353"/>
      <c r="BS2" s="353"/>
      <c r="BT2" s="353"/>
      <c r="BU2" s="353"/>
      <c r="BV2" s="353"/>
      <c r="BW2" s="353"/>
      <c r="BX2" s="353"/>
      <c r="BY2" s="353"/>
      <c r="BZ2" s="353"/>
      <c r="CA2" s="353"/>
      <c r="CB2" s="353"/>
      <c r="CC2" s="353"/>
      <c r="CD2" s="355"/>
    </row>
    <row r="3" spans="1:82" ht="16.5" customHeight="1" x14ac:dyDescent="0.15">
      <c r="A3" s="245">
        <v>1</v>
      </c>
      <c r="B3" s="247"/>
      <c r="C3" s="251" t="s">
        <v>58</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3"/>
      <c r="AI3" s="251" t="s">
        <v>59</v>
      </c>
      <c r="AJ3" s="390"/>
      <c r="AK3" s="390"/>
      <c r="AL3" s="390"/>
      <c r="AM3" s="390"/>
      <c r="AN3" s="390"/>
      <c r="AO3" s="390"/>
      <c r="AP3" s="390"/>
      <c r="AQ3" s="390"/>
      <c r="AR3" s="390"/>
      <c r="AS3" s="390"/>
      <c r="AT3" s="390"/>
      <c r="AU3" s="390"/>
      <c r="AV3" s="390"/>
      <c r="AW3" s="390"/>
      <c r="AX3" s="390"/>
      <c r="AY3" s="390"/>
      <c r="AZ3" s="391"/>
      <c r="BA3" s="251" t="s">
        <v>60</v>
      </c>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1"/>
    </row>
    <row r="4" spans="1:82" ht="16.5" customHeight="1" x14ac:dyDescent="0.15">
      <c r="A4" s="6"/>
      <c r="B4" s="7"/>
      <c r="C4" s="399"/>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1"/>
      <c r="AI4" s="393"/>
      <c r="AJ4" s="394"/>
      <c r="AK4" s="394"/>
      <c r="AL4" s="394"/>
      <c r="AM4" s="394"/>
      <c r="AN4" s="394"/>
      <c r="AO4" s="394"/>
      <c r="AP4" s="394"/>
      <c r="AQ4" s="394"/>
      <c r="AR4" s="394"/>
      <c r="AS4" s="394"/>
      <c r="AT4" s="394"/>
      <c r="AU4" s="394"/>
      <c r="AV4" s="394"/>
      <c r="AW4" s="394"/>
      <c r="AX4" s="394"/>
      <c r="AY4" s="394"/>
      <c r="AZ4" s="395"/>
      <c r="BA4" s="369"/>
      <c r="BB4" s="370"/>
      <c r="BC4" s="370"/>
      <c r="BD4" s="370"/>
      <c r="BE4" s="370"/>
      <c r="BF4" s="370"/>
      <c r="BG4" s="370"/>
      <c r="BH4" s="370"/>
      <c r="BI4" s="370"/>
      <c r="BJ4" s="370"/>
      <c r="BK4" s="370"/>
      <c r="BL4" s="370"/>
      <c r="BM4" s="370"/>
      <c r="BN4" s="370"/>
      <c r="BO4" s="370"/>
      <c r="BP4" s="370"/>
      <c r="BQ4" s="370"/>
      <c r="BR4" s="370"/>
      <c r="BS4" s="370"/>
      <c r="BT4" s="370"/>
      <c r="BU4" s="370"/>
      <c r="BV4" s="396" t="s">
        <v>71</v>
      </c>
      <c r="BW4" s="397"/>
      <c r="BX4" s="397"/>
      <c r="BY4" s="397"/>
      <c r="BZ4" s="397"/>
      <c r="CA4" s="397"/>
      <c r="CB4" s="397"/>
      <c r="CC4" s="397"/>
      <c r="CD4" s="398"/>
    </row>
    <row r="5" spans="1:82" s="82" customFormat="1" ht="12" customHeight="1" x14ac:dyDescent="0.15">
      <c r="A5" s="9"/>
      <c r="B5" s="9"/>
      <c r="C5" s="80"/>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3"/>
      <c r="AJ5" s="73"/>
      <c r="AK5" s="73"/>
      <c r="AL5" s="73"/>
      <c r="AM5" s="73"/>
      <c r="AN5" s="73"/>
      <c r="AO5" s="73"/>
      <c r="AP5" s="73"/>
      <c r="AQ5" s="73"/>
      <c r="AR5" s="73"/>
      <c r="AS5" s="73"/>
      <c r="AT5" s="73"/>
      <c r="AU5" s="73"/>
      <c r="AV5" s="73"/>
      <c r="AW5" s="73"/>
      <c r="AX5" s="73"/>
      <c r="AY5" s="73"/>
      <c r="AZ5" s="73"/>
      <c r="BA5" s="81"/>
      <c r="BB5" s="74"/>
      <c r="BC5" s="74"/>
      <c r="BD5" s="74"/>
      <c r="BE5" s="74"/>
      <c r="BF5" s="74"/>
      <c r="BG5" s="74"/>
      <c r="BH5" s="74"/>
      <c r="BI5" s="74"/>
      <c r="BJ5" s="74"/>
      <c r="BK5" s="74"/>
      <c r="BL5" s="74"/>
      <c r="BM5" s="75"/>
      <c r="BN5" s="76"/>
      <c r="BO5" s="76"/>
      <c r="BP5" s="76"/>
      <c r="BQ5" s="76"/>
      <c r="BR5" s="76"/>
      <c r="BS5" s="76"/>
      <c r="BT5" s="76"/>
      <c r="BU5" s="77"/>
      <c r="BV5" s="78"/>
      <c r="BW5" s="79"/>
      <c r="BX5" s="79"/>
      <c r="BY5" s="79"/>
      <c r="BZ5" s="79"/>
      <c r="CA5" s="79"/>
      <c r="CB5" s="79"/>
      <c r="CC5" s="79"/>
      <c r="CD5" s="79"/>
    </row>
    <row r="6" spans="1:82" ht="16.5" customHeight="1" x14ac:dyDescent="0.15">
      <c r="A6" s="265">
        <v>2</v>
      </c>
      <c r="B6" s="265"/>
      <c r="C6" s="356" t="s">
        <v>72</v>
      </c>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245" t="s">
        <v>0</v>
      </c>
      <c r="BV6" s="246"/>
      <c r="BW6" s="246"/>
      <c r="BX6" s="246"/>
      <c r="BY6" s="246"/>
      <c r="BZ6" s="246"/>
      <c r="CA6" s="246"/>
      <c r="CB6" s="246"/>
      <c r="CC6" s="246"/>
      <c r="CD6" s="247"/>
    </row>
    <row r="7" spans="1:82" ht="21.75" customHeight="1" x14ac:dyDescent="0.15">
      <c r="A7" s="14"/>
      <c r="B7" s="15"/>
      <c r="C7" s="357" t="s">
        <v>1</v>
      </c>
      <c r="D7" s="238"/>
      <c r="E7" s="238"/>
      <c r="F7" s="358"/>
      <c r="G7" s="371" t="s">
        <v>184</v>
      </c>
      <c r="H7" s="260"/>
      <c r="I7" s="261"/>
      <c r="J7" s="238" t="s">
        <v>123</v>
      </c>
      <c r="K7" s="187"/>
      <c r="L7" s="187"/>
      <c r="M7" s="187"/>
      <c r="N7" s="187"/>
      <c r="O7" s="187"/>
      <c r="P7" s="187"/>
      <c r="Q7" s="187"/>
      <c r="R7" s="187"/>
      <c r="S7" s="187"/>
      <c r="T7" s="187"/>
      <c r="U7" s="187"/>
      <c r="V7" s="188"/>
      <c r="W7" s="359" t="s">
        <v>73</v>
      </c>
      <c r="X7" s="360"/>
      <c r="Y7" s="360"/>
      <c r="Z7" s="360"/>
      <c r="AA7" s="360"/>
      <c r="AB7" s="360"/>
      <c r="AC7" s="360"/>
      <c r="AD7" s="360"/>
      <c r="AE7" s="360"/>
      <c r="AF7" s="360"/>
      <c r="AG7" s="360"/>
      <c r="AH7" s="361"/>
      <c r="AI7" s="249" t="s">
        <v>74</v>
      </c>
      <c r="AJ7" s="309"/>
      <c r="AK7" s="309"/>
      <c r="AL7" s="309"/>
      <c r="AM7" s="309"/>
      <c r="AN7" s="309"/>
      <c r="AO7" s="309"/>
      <c r="AP7" s="309"/>
      <c r="AQ7" s="309"/>
      <c r="AR7" s="309"/>
      <c r="AS7" s="309"/>
      <c r="AT7" s="362"/>
      <c r="AU7" s="363" t="s">
        <v>75</v>
      </c>
      <c r="AV7" s="309"/>
      <c r="AW7" s="309"/>
      <c r="AX7" s="309"/>
      <c r="AY7" s="309"/>
      <c r="AZ7" s="309"/>
      <c r="BA7" s="309"/>
      <c r="BB7" s="309"/>
      <c r="BC7" s="309"/>
      <c r="BD7" s="309"/>
      <c r="BE7" s="309"/>
      <c r="BF7" s="309"/>
      <c r="BG7" s="364" t="s">
        <v>76</v>
      </c>
      <c r="BH7" s="365"/>
      <c r="BI7" s="365"/>
      <c r="BJ7" s="365"/>
      <c r="BK7" s="366"/>
      <c r="BL7" s="367" t="s">
        <v>77</v>
      </c>
      <c r="BM7" s="365"/>
      <c r="BN7" s="365"/>
      <c r="BO7" s="365"/>
      <c r="BP7" s="365"/>
      <c r="BQ7" s="365"/>
      <c r="BR7" s="365"/>
      <c r="BS7" s="365"/>
      <c r="BT7" s="368"/>
      <c r="BU7" s="248"/>
      <c r="BV7" s="249"/>
      <c r="BW7" s="249"/>
      <c r="BX7" s="249"/>
      <c r="BY7" s="249"/>
      <c r="BZ7" s="249"/>
      <c r="CA7" s="249"/>
      <c r="CB7" s="249"/>
      <c r="CC7" s="249"/>
      <c r="CD7" s="250"/>
    </row>
    <row r="8" spans="1:82" ht="16.5" customHeight="1" x14ac:dyDescent="0.15">
      <c r="A8" s="14"/>
      <c r="B8" s="15"/>
      <c r="C8" s="382"/>
      <c r="D8" s="321"/>
      <c r="E8" s="321"/>
      <c r="F8" s="383"/>
      <c r="G8" s="379"/>
      <c r="H8" s="373"/>
      <c r="I8" s="373"/>
      <c r="J8" s="372"/>
      <c r="K8" s="373"/>
      <c r="L8" s="373"/>
      <c r="M8" s="373"/>
      <c r="N8" s="373"/>
      <c r="O8" s="373"/>
      <c r="P8" s="373"/>
      <c r="Q8" s="373"/>
      <c r="R8" s="373"/>
      <c r="S8" s="373"/>
      <c r="T8" s="373"/>
      <c r="U8" s="373"/>
      <c r="V8" s="374"/>
      <c r="W8" s="69"/>
      <c r="X8" s="388" t="s">
        <v>78</v>
      </c>
      <c r="Y8" s="389"/>
      <c r="Z8" s="389"/>
      <c r="AA8" s="389"/>
      <c r="AB8" s="389"/>
      <c r="AC8" s="389"/>
      <c r="AD8" s="389"/>
      <c r="AE8" s="344" t="s">
        <v>104</v>
      </c>
      <c r="AF8" s="344"/>
      <c r="AG8" s="145"/>
      <c r="AH8" s="146"/>
      <c r="AI8" s="321"/>
      <c r="AJ8" s="322"/>
      <c r="AK8" s="322"/>
      <c r="AL8" s="322"/>
      <c r="AM8" s="322"/>
      <c r="AN8" s="322"/>
      <c r="AO8" s="322"/>
      <c r="AP8" s="322"/>
      <c r="AQ8" s="322"/>
      <c r="AR8" s="322"/>
      <c r="AS8" s="322"/>
      <c r="AT8" s="323"/>
      <c r="AU8" s="331" t="str">
        <f>IF(OR(ISBLANK(BG8),ISBLANK(BL8)),"",IF(BG8="①",2.7*SQRT(BL8),IF(BG8="②",3.3*SQRT(BL8),IF(BG8="③",3.8*SQRT(BL8)))))</f>
        <v/>
      </c>
      <c r="AV8" s="332"/>
      <c r="AW8" s="332"/>
      <c r="AX8" s="332"/>
      <c r="AY8" s="332"/>
      <c r="AZ8" s="332"/>
      <c r="BA8" s="332"/>
      <c r="BB8" s="332"/>
      <c r="BC8" s="332"/>
      <c r="BD8" s="332"/>
      <c r="BE8" s="332"/>
      <c r="BF8" s="333"/>
      <c r="BG8" s="340"/>
      <c r="BH8" s="322"/>
      <c r="BI8" s="322"/>
      <c r="BJ8" s="322"/>
      <c r="BK8" s="341"/>
      <c r="BL8" s="312"/>
      <c r="BM8" s="313"/>
      <c r="BN8" s="313"/>
      <c r="BO8" s="313"/>
      <c r="BP8" s="313"/>
      <c r="BQ8" s="313"/>
      <c r="BR8" s="313"/>
      <c r="BS8" s="313"/>
      <c r="BT8" s="314"/>
      <c r="BU8" s="245" t="s">
        <v>126</v>
      </c>
      <c r="BV8" s="246"/>
      <c r="BW8" s="246"/>
      <c r="BX8" s="246"/>
      <c r="BY8" s="246"/>
      <c r="BZ8" s="228"/>
      <c r="CA8" s="228"/>
      <c r="CB8" s="228"/>
      <c r="CC8" s="228"/>
      <c r="CD8" s="229"/>
    </row>
    <row r="9" spans="1:82" ht="16.5" customHeight="1" x14ac:dyDescent="0.15">
      <c r="A9" s="14"/>
      <c r="B9" s="15"/>
      <c r="C9" s="384"/>
      <c r="D9" s="324"/>
      <c r="E9" s="324"/>
      <c r="F9" s="385"/>
      <c r="G9" s="380"/>
      <c r="H9" s="375"/>
      <c r="I9" s="375"/>
      <c r="J9" s="375"/>
      <c r="K9" s="375"/>
      <c r="L9" s="375"/>
      <c r="M9" s="375"/>
      <c r="N9" s="375"/>
      <c r="O9" s="375"/>
      <c r="P9" s="375"/>
      <c r="Q9" s="375"/>
      <c r="R9" s="375"/>
      <c r="S9" s="375"/>
      <c r="T9" s="375"/>
      <c r="U9" s="375"/>
      <c r="V9" s="376"/>
      <c r="W9" s="70"/>
      <c r="X9" s="347" t="s">
        <v>79</v>
      </c>
      <c r="Y9" s="348"/>
      <c r="Z9" s="348"/>
      <c r="AA9" s="348"/>
      <c r="AB9" s="348"/>
      <c r="AC9" s="348"/>
      <c r="AD9" s="348"/>
      <c r="AE9" s="329" t="s">
        <v>104</v>
      </c>
      <c r="AF9" s="329"/>
      <c r="AG9" s="147"/>
      <c r="AH9" s="148"/>
      <c r="AI9" s="324"/>
      <c r="AJ9" s="325"/>
      <c r="AK9" s="325"/>
      <c r="AL9" s="325"/>
      <c r="AM9" s="325"/>
      <c r="AN9" s="325"/>
      <c r="AO9" s="325"/>
      <c r="AP9" s="325"/>
      <c r="AQ9" s="325"/>
      <c r="AR9" s="325"/>
      <c r="AS9" s="325"/>
      <c r="AT9" s="326"/>
      <c r="AU9" s="334"/>
      <c r="AV9" s="335"/>
      <c r="AW9" s="335"/>
      <c r="AX9" s="335"/>
      <c r="AY9" s="335"/>
      <c r="AZ9" s="335"/>
      <c r="BA9" s="335"/>
      <c r="BB9" s="335"/>
      <c r="BC9" s="335"/>
      <c r="BD9" s="335"/>
      <c r="BE9" s="335"/>
      <c r="BF9" s="336"/>
      <c r="BG9" s="324"/>
      <c r="BH9" s="325"/>
      <c r="BI9" s="325"/>
      <c r="BJ9" s="325"/>
      <c r="BK9" s="342"/>
      <c r="BL9" s="315"/>
      <c r="BM9" s="316"/>
      <c r="BN9" s="316"/>
      <c r="BO9" s="316"/>
      <c r="BP9" s="316"/>
      <c r="BQ9" s="316"/>
      <c r="BR9" s="316"/>
      <c r="BS9" s="316"/>
      <c r="BT9" s="317"/>
      <c r="BU9" s="304"/>
      <c r="BV9" s="305"/>
      <c r="BW9" s="305"/>
      <c r="BX9" s="305"/>
      <c r="BY9" s="305"/>
      <c r="BZ9" s="306"/>
      <c r="CA9" s="306"/>
      <c r="CB9" s="306"/>
      <c r="CC9" s="306"/>
      <c r="CD9" s="307"/>
    </row>
    <row r="10" spans="1:82" ht="16.5" customHeight="1" x14ac:dyDescent="0.15">
      <c r="A10" s="14"/>
      <c r="B10" s="15"/>
      <c r="C10" s="386"/>
      <c r="D10" s="327"/>
      <c r="E10" s="327"/>
      <c r="F10" s="387"/>
      <c r="G10" s="381"/>
      <c r="H10" s="377"/>
      <c r="I10" s="377"/>
      <c r="J10" s="377"/>
      <c r="K10" s="377"/>
      <c r="L10" s="377"/>
      <c r="M10" s="377"/>
      <c r="N10" s="377"/>
      <c r="O10" s="377"/>
      <c r="P10" s="377"/>
      <c r="Q10" s="377"/>
      <c r="R10" s="377"/>
      <c r="S10" s="377"/>
      <c r="T10" s="377"/>
      <c r="U10" s="377"/>
      <c r="V10" s="378"/>
      <c r="W10" s="71"/>
      <c r="X10" s="345" t="s">
        <v>80</v>
      </c>
      <c r="Y10" s="346"/>
      <c r="Z10" s="346"/>
      <c r="AA10" s="346"/>
      <c r="AB10" s="346"/>
      <c r="AC10" s="346"/>
      <c r="AD10" s="346"/>
      <c r="AE10" s="330" t="s">
        <v>104</v>
      </c>
      <c r="AF10" s="330"/>
      <c r="AG10" s="149"/>
      <c r="AH10" s="150"/>
      <c r="AI10" s="327"/>
      <c r="AJ10" s="327"/>
      <c r="AK10" s="327"/>
      <c r="AL10" s="327"/>
      <c r="AM10" s="327"/>
      <c r="AN10" s="327"/>
      <c r="AO10" s="327"/>
      <c r="AP10" s="327"/>
      <c r="AQ10" s="327"/>
      <c r="AR10" s="327"/>
      <c r="AS10" s="327"/>
      <c r="AT10" s="328"/>
      <c r="AU10" s="337"/>
      <c r="AV10" s="338"/>
      <c r="AW10" s="338"/>
      <c r="AX10" s="338"/>
      <c r="AY10" s="338"/>
      <c r="AZ10" s="338"/>
      <c r="BA10" s="338"/>
      <c r="BB10" s="338"/>
      <c r="BC10" s="338"/>
      <c r="BD10" s="338"/>
      <c r="BE10" s="338"/>
      <c r="BF10" s="339"/>
      <c r="BG10" s="327"/>
      <c r="BH10" s="327"/>
      <c r="BI10" s="327"/>
      <c r="BJ10" s="327"/>
      <c r="BK10" s="343"/>
      <c r="BL10" s="318"/>
      <c r="BM10" s="319"/>
      <c r="BN10" s="319"/>
      <c r="BO10" s="319"/>
      <c r="BP10" s="319"/>
      <c r="BQ10" s="319"/>
      <c r="BR10" s="319"/>
      <c r="BS10" s="319"/>
      <c r="BT10" s="320"/>
      <c r="BU10" s="308"/>
      <c r="BV10" s="309"/>
      <c r="BW10" s="309"/>
      <c r="BX10" s="309"/>
      <c r="BY10" s="309"/>
      <c r="BZ10" s="310"/>
      <c r="CA10" s="310"/>
      <c r="CB10" s="310"/>
      <c r="CC10" s="310"/>
      <c r="CD10" s="311"/>
    </row>
    <row r="11" spans="1:82" ht="16.5" customHeight="1" x14ac:dyDescent="0.15">
      <c r="A11" s="14"/>
      <c r="B11" s="15"/>
      <c r="C11" s="382"/>
      <c r="D11" s="321"/>
      <c r="E11" s="321"/>
      <c r="F11" s="383"/>
      <c r="G11" s="379"/>
      <c r="H11" s="373"/>
      <c r="I11" s="373"/>
      <c r="J11" s="372"/>
      <c r="K11" s="373"/>
      <c r="L11" s="373"/>
      <c r="M11" s="373"/>
      <c r="N11" s="373"/>
      <c r="O11" s="373"/>
      <c r="P11" s="373"/>
      <c r="Q11" s="373"/>
      <c r="R11" s="373"/>
      <c r="S11" s="373"/>
      <c r="T11" s="373"/>
      <c r="U11" s="373"/>
      <c r="V11" s="374"/>
      <c r="W11" s="69"/>
      <c r="X11" s="388" t="s">
        <v>78</v>
      </c>
      <c r="Y11" s="389"/>
      <c r="Z11" s="389"/>
      <c r="AA11" s="389"/>
      <c r="AB11" s="389"/>
      <c r="AC11" s="389"/>
      <c r="AD11" s="389"/>
      <c r="AE11" s="344" t="s">
        <v>104</v>
      </c>
      <c r="AF11" s="344"/>
      <c r="AG11" s="145"/>
      <c r="AH11" s="146"/>
      <c r="AI11" s="321"/>
      <c r="AJ11" s="322"/>
      <c r="AK11" s="322"/>
      <c r="AL11" s="322"/>
      <c r="AM11" s="322"/>
      <c r="AN11" s="322"/>
      <c r="AO11" s="322"/>
      <c r="AP11" s="322"/>
      <c r="AQ11" s="322"/>
      <c r="AR11" s="322"/>
      <c r="AS11" s="322"/>
      <c r="AT11" s="323"/>
      <c r="AU11" s="331" t="str">
        <f>IF(OR(ISBLANK(BG11),ISBLANK(BL11)),"",IF(BG11="①",2.7*SQRT(BL11),IF(BG11="②",3.3*SQRT(BL11),IF(BG11="③",3.8*SQRT(BL11)))))</f>
        <v/>
      </c>
      <c r="AV11" s="332"/>
      <c r="AW11" s="332"/>
      <c r="AX11" s="332"/>
      <c r="AY11" s="332"/>
      <c r="AZ11" s="332"/>
      <c r="BA11" s="332"/>
      <c r="BB11" s="332"/>
      <c r="BC11" s="332"/>
      <c r="BD11" s="332"/>
      <c r="BE11" s="332"/>
      <c r="BF11" s="333"/>
      <c r="BG11" s="340"/>
      <c r="BH11" s="322"/>
      <c r="BI11" s="322"/>
      <c r="BJ11" s="322"/>
      <c r="BK11" s="341"/>
      <c r="BL11" s="312"/>
      <c r="BM11" s="313"/>
      <c r="BN11" s="313"/>
      <c r="BO11" s="313"/>
      <c r="BP11" s="313"/>
      <c r="BQ11" s="313"/>
      <c r="BR11" s="313"/>
      <c r="BS11" s="313"/>
      <c r="BT11" s="314"/>
      <c r="BU11" s="245" t="s">
        <v>126</v>
      </c>
      <c r="BV11" s="246"/>
      <c r="BW11" s="246"/>
      <c r="BX11" s="246"/>
      <c r="BY11" s="246"/>
      <c r="BZ11" s="228"/>
      <c r="CA11" s="228"/>
      <c r="CB11" s="228"/>
      <c r="CC11" s="228"/>
      <c r="CD11" s="229"/>
    </row>
    <row r="12" spans="1:82" ht="16.5" customHeight="1" x14ac:dyDescent="0.15">
      <c r="A12" s="14"/>
      <c r="B12" s="15"/>
      <c r="C12" s="384"/>
      <c r="D12" s="324"/>
      <c r="E12" s="324"/>
      <c r="F12" s="385"/>
      <c r="G12" s="380"/>
      <c r="H12" s="375"/>
      <c r="I12" s="375"/>
      <c r="J12" s="375"/>
      <c r="K12" s="375"/>
      <c r="L12" s="375"/>
      <c r="M12" s="375"/>
      <c r="N12" s="375"/>
      <c r="O12" s="375"/>
      <c r="P12" s="375"/>
      <c r="Q12" s="375"/>
      <c r="R12" s="375"/>
      <c r="S12" s="375"/>
      <c r="T12" s="375"/>
      <c r="U12" s="375"/>
      <c r="V12" s="376"/>
      <c r="W12" s="70"/>
      <c r="X12" s="347" t="s">
        <v>79</v>
      </c>
      <c r="Y12" s="348"/>
      <c r="Z12" s="348"/>
      <c r="AA12" s="348"/>
      <c r="AB12" s="348"/>
      <c r="AC12" s="348"/>
      <c r="AD12" s="348"/>
      <c r="AE12" s="329" t="s">
        <v>104</v>
      </c>
      <c r="AF12" s="329"/>
      <c r="AG12" s="147"/>
      <c r="AH12" s="148"/>
      <c r="AI12" s="324"/>
      <c r="AJ12" s="325"/>
      <c r="AK12" s="325"/>
      <c r="AL12" s="325"/>
      <c r="AM12" s="325"/>
      <c r="AN12" s="325"/>
      <c r="AO12" s="325"/>
      <c r="AP12" s="325"/>
      <c r="AQ12" s="325"/>
      <c r="AR12" s="325"/>
      <c r="AS12" s="325"/>
      <c r="AT12" s="326"/>
      <c r="AU12" s="334"/>
      <c r="AV12" s="335"/>
      <c r="AW12" s="335"/>
      <c r="AX12" s="335"/>
      <c r="AY12" s="335"/>
      <c r="AZ12" s="335"/>
      <c r="BA12" s="335"/>
      <c r="BB12" s="335"/>
      <c r="BC12" s="335"/>
      <c r="BD12" s="335"/>
      <c r="BE12" s="335"/>
      <c r="BF12" s="336"/>
      <c r="BG12" s="324"/>
      <c r="BH12" s="325"/>
      <c r="BI12" s="325"/>
      <c r="BJ12" s="325"/>
      <c r="BK12" s="342"/>
      <c r="BL12" s="315"/>
      <c r="BM12" s="316"/>
      <c r="BN12" s="316"/>
      <c r="BO12" s="316"/>
      <c r="BP12" s="316"/>
      <c r="BQ12" s="316"/>
      <c r="BR12" s="316"/>
      <c r="BS12" s="316"/>
      <c r="BT12" s="317"/>
      <c r="BU12" s="304"/>
      <c r="BV12" s="305"/>
      <c r="BW12" s="305"/>
      <c r="BX12" s="305"/>
      <c r="BY12" s="305"/>
      <c r="BZ12" s="306"/>
      <c r="CA12" s="306"/>
      <c r="CB12" s="306"/>
      <c r="CC12" s="306"/>
      <c r="CD12" s="307"/>
    </row>
    <row r="13" spans="1:82" ht="16.5" customHeight="1" x14ac:dyDescent="0.15">
      <c r="A13" s="14"/>
      <c r="B13" s="15"/>
      <c r="C13" s="386"/>
      <c r="D13" s="327"/>
      <c r="E13" s="327"/>
      <c r="F13" s="387"/>
      <c r="G13" s="381"/>
      <c r="H13" s="377"/>
      <c r="I13" s="377"/>
      <c r="J13" s="377"/>
      <c r="K13" s="377"/>
      <c r="L13" s="377"/>
      <c r="M13" s="377"/>
      <c r="N13" s="377"/>
      <c r="O13" s="377"/>
      <c r="P13" s="377"/>
      <c r="Q13" s="377"/>
      <c r="R13" s="377"/>
      <c r="S13" s="377"/>
      <c r="T13" s="377"/>
      <c r="U13" s="377"/>
      <c r="V13" s="378"/>
      <c r="W13" s="71"/>
      <c r="X13" s="345" t="s">
        <v>80</v>
      </c>
      <c r="Y13" s="346"/>
      <c r="Z13" s="346"/>
      <c r="AA13" s="346"/>
      <c r="AB13" s="346"/>
      <c r="AC13" s="346"/>
      <c r="AD13" s="346"/>
      <c r="AE13" s="330" t="s">
        <v>104</v>
      </c>
      <c r="AF13" s="330"/>
      <c r="AG13" s="149"/>
      <c r="AH13" s="150"/>
      <c r="AI13" s="327"/>
      <c r="AJ13" s="327"/>
      <c r="AK13" s="327"/>
      <c r="AL13" s="327"/>
      <c r="AM13" s="327"/>
      <c r="AN13" s="327"/>
      <c r="AO13" s="327"/>
      <c r="AP13" s="327"/>
      <c r="AQ13" s="327"/>
      <c r="AR13" s="327"/>
      <c r="AS13" s="327"/>
      <c r="AT13" s="328"/>
      <c r="AU13" s="337"/>
      <c r="AV13" s="338"/>
      <c r="AW13" s="338"/>
      <c r="AX13" s="338"/>
      <c r="AY13" s="338"/>
      <c r="AZ13" s="338"/>
      <c r="BA13" s="338"/>
      <c r="BB13" s="338"/>
      <c r="BC13" s="338"/>
      <c r="BD13" s="338"/>
      <c r="BE13" s="338"/>
      <c r="BF13" s="339"/>
      <c r="BG13" s="327"/>
      <c r="BH13" s="327"/>
      <c r="BI13" s="327"/>
      <c r="BJ13" s="327"/>
      <c r="BK13" s="343"/>
      <c r="BL13" s="318"/>
      <c r="BM13" s="319"/>
      <c r="BN13" s="319"/>
      <c r="BO13" s="319"/>
      <c r="BP13" s="319"/>
      <c r="BQ13" s="319"/>
      <c r="BR13" s="319"/>
      <c r="BS13" s="319"/>
      <c r="BT13" s="320"/>
      <c r="BU13" s="308"/>
      <c r="BV13" s="309"/>
      <c r="BW13" s="309"/>
      <c r="BX13" s="309"/>
      <c r="BY13" s="309"/>
      <c r="BZ13" s="310"/>
      <c r="CA13" s="310"/>
      <c r="CB13" s="310"/>
      <c r="CC13" s="310"/>
      <c r="CD13" s="311"/>
    </row>
    <row r="14" spans="1:82" ht="16.5" customHeight="1" x14ac:dyDescent="0.15">
      <c r="A14" s="14"/>
      <c r="B14" s="15"/>
      <c r="C14" s="382"/>
      <c r="D14" s="321"/>
      <c r="E14" s="321"/>
      <c r="F14" s="383"/>
      <c r="G14" s="379"/>
      <c r="H14" s="373"/>
      <c r="I14" s="373"/>
      <c r="J14" s="372"/>
      <c r="K14" s="373"/>
      <c r="L14" s="373"/>
      <c r="M14" s="373"/>
      <c r="N14" s="373"/>
      <c r="O14" s="373"/>
      <c r="P14" s="373"/>
      <c r="Q14" s="373"/>
      <c r="R14" s="373"/>
      <c r="S14" s="373"/>
      <c r="T14" s="373"/>
      <c r="U14" s="373"/>
      <c r="V14" s="374"/>
      <c r="W14" s="69"/>
      <c r="X14" s="388" t="s">
        <v>78</v>
      </c>
      <c r="Y14" s="389"/>
      <c r="Z14" s="389"/>
      <c r="AA14" s="389"/>
      <c r="AB14" s="389"/>
      <c r="AC14" s="389"/>
      <c r="AD14" s="389"/>
      <c r="AE14" s="344" t="s">
        <v>104</v>
      </c>
      <c r="AF14" s="344"/>
      <c r="AG14" s="145"/>
      <c r="AH14" s="146"/>
      <c r="AI14" s="321"/>
      <c r="AJ14" s="322"/>
      <c r="AK14" s="322"/>
      <c r="AL14" s="322"/>
      <c r="AM14" s="322"/>
      <c r="AN14" s="322"/>
      <c r="AO14" s="322"/>
      <c r="AP14" s="322"/>
      <c r="AQ14" s="322"/>
      <c r="AR14" s="322"/>
      <c r="AS14" s="322"/>
      <c r="AT14" s="323"/>
      <c r="AU14" s="331" t="str">
        <f>IF(OR(ISBLANK(BG14),ISBLANK(BL14)),"",IF(BG14="①",2.7*SQRT(BL14),IF(BG14="②",3.3*SQRT(BL14),IF(BG14="③",3.8*SQRT(BL14)))))</f>
        <v/>
      </c>
      <c r="AV14" s="332"/>
      <c r="AW14" s="332"/>
      <c r="AX14" s="332"/>
      <c r="AY14" s="332"/>
      <c r="AZ14" s="332"/>
      <c r="BA14" s="332"/>
      <c r="BB14" s="332"/>
      <c r="BC14" s="332"/>
      <c r="BD14" s="332"/>
      <c r="BE14" s="332"/>
      <c r="BF14" s="333"/>
      <c r="BG14" s="340"/>
      <c r="BH14" s="322"/>
      <c r="BI14" s="322"/>
      <c r="BJ14" s="322"/>
      <c r="BK14" s="341"/>
      <c r="BL14" s="312"/>
      <c r="BM14" s="313"/>
      <c r="BN14" s="313"/>
      <c r="BO14" s="313"/>
      <c r="BP14" s="313"/>
      <c r="BQ14" s="313"/>
      <c r="BR14" s="313"/>
      <c r="BS14" s="313"/>
      <c r="BT14" s="314"/>
      <c r="BU14" s="245" t="s">
        <v>126</v>
      </c>
      <c r="BV14" s="246"/>
      <c r="BW14" s="246"/>
      <c r="BX14" s="246"/>
      <c r="BY14" s="246"/>
      <c r="BZ14" s="228"/>
      <c r="CA14" s="228"/>
      <c r="CB14" s="228"/>
      <c r="CC14" s="228"/>
      <c r="CD14" s="229"/>
    </row>
    <row r="15" spans="1:82" ht="16.5" customHeight="1" x14ac:dyDescent="0.15">
      <c r="A15" s="14"/>
      <c r="B15" s="15"/>
      <c r="C15" s="384"/>
      <c r="D15" s="324"/>
      <c r="E15" s="324"/>
      <c r="F15" s="385"/>
      <c r="G15" s="380"/>
      <c r="H15" s="375"/>
      <c r="I15" s="375"/>
      <c r="J15" s="375"/>
      <c r="K15" s="375"/>
      <c r="L15" s="375"/>
      <c r="M15" s="375"/>
      <c r="N15" s="375"/>
      <c r="O15" s="375"/>
      <c r="P15" s="375"/>
      <c r="Q15" s="375"/>
      <c r="R15" s="375"/>
      <c r="S15" s="375"/>
      <c r="T15" s="375"/>
      <c r="U15" s="375"/>
      <c r="V15" s="376"/>
      <c r="W15" s="70"/>
      <c r="X15" s="347" t="s">
        <v>79</v>
      </c>
      <c r="Y15" s="348"/>
      <c r="Z15" s="348"/>
      <c r="AA15" s="348"/>
      <c r="AB15" s="348"/>
      <c r="AC15" s="348"/>
      <c r="AD15" s="348"/>
      <c r="AE15" s="329" t="s">
        <v>104</v>
      </c>
      <c r="AF15" s="329"/>
      <c r="AG15" s="147"/>
      <c r="AH15" s="148"/>
      <c r="AI15" s="324"/>
      <c r="AJ15" s="325"/>
      <c r="AK15" s="325"/>
      <c r="AL15" s="325"/>
      <c r="AM15" s="325"/>
      <c r="AN15" s="325"/>
      <c r="AO15" s="325"/>
      <c r="AP15" s="325"/>
      <c r="AQ15" s="325"/>
      <c r="AR15" s="325"/>
      <c r="AS15" s="325"/>
      <c r="AT15" s="326"/>
      <c r="AU15" s="334"/>
      <c r="AV15" s="335"/>
      <c r="AW15" s="335"/>
      <c r="AX15" s="335"/>
      <c r="AY15" s="335"/>
      <c r="AZ15" s="335"/>
      <c r="BA15" s="335"/>
      <c r="BB15" s="335"/>
      <c r="BC15" s="335"/>
      <c r="BD15" s="335"/>
      <c r="BE15" s="335"/>
      <c r="BF15" s="336"/>
      <c r="BG15" s="324"/>
      <c r="BH15" s="325"/>
      <c r="BI15" s="325"/>
      <c r="BJ15" s="325"/>
      <c r="BK15" s="342"/>
      <c r="BL15" s="315"/>
      <c r="BM15" s="316"/>
      <c r="BN15" s="316"/>
      <c r="BO15" s="316"/>
      <c r="BP15" s="316"/>
      <c r="BQ15" s="316"/>
      <c r="BR15" s="316"/>
      <c r="BS15" s="316"/>
      <c r="BT15" s="317"/>
      <c r="BU15" s="304"/>
      <c r="BV15" s="305"/>
      <c r="BW15" s="305"/>
      <c r="BX15" s="305"/>
      <c r="BY15" s="305"/>
      <c r="BZ15" s="306"/>
      <c r="CA15" s="306"/>
      <c r="CB15" s="306"/>
      <c r="CC15" s="306"/>
      <c r="CD15" s="307"/>
    </row>
    <row r="16" spans="1:82" ht="16.5" customHeight="1" x14ac:dyDescent="0.15">
      <c r="A16" s="14"/>
      <c r="B16" s="15"/>
      <c r="C16" s="386"/>
      <c r="D16" s="327"/>
      <c r="E16" s="327"/>
      <c r="F16" s="387"/>
      <c r="G16" s="381"/>
      <c r="H16" s="377"/>
      <c r="I16" s="377"/>
      <c r="J16" s="377"/>
      <c r="K16" s="377"/>
      <c r="L16" s="377"/>
      <c r="M16" s="377"/>
      <c r="N16" s="377"/>
      <c r="O16" s="377"/>
      <c r="P16" s="377"/>
      <c r="Q16" s="377"/>
      <c r="R16" s="377"/>
      <c r="S16" s="377"/>
      <c r="T16" s="377"/>
      <c r="U16" s="377"/>
      <c r="V16" s="378"/>
      <c r="W16" s="71"/>
      <c r="X16" s="345" t="s">
        <v>80</v>
      </c>
      <c r="Y16" s="346"/>
      <c r="Z16" s="346"/>
      <c r="AA16" s="346"/>
      <c r="AB16" s="346"/>
      <c r="AC16" s="346"/>
      <c r="AD16" s="346"/>
      <c r="AE16" s="330" t="s">
        <v>104</v>
      </c>
      <c r="AF16" s="330"/>
      <c r="AG16" s="149"/>
      <c r="AH16" s="150"/>
      <c r="AI16" s="327"/>
      <c r="AJ16" s="327"/>
      <c r="AK16" s="327"/>
      <c r="AL16" s="327"/>
      <c r="AM16" s="327"/>
      <c r="AN16" s="327"/>
      <c r="AO16" s="327"/>
      <c r="AP16" s="327"/>
      <c r="AQ16" s="327"/>
      <c r="AR16" s="327"/>
      <c r="AS16" s="327"/>
      <c r="AT16" s="328"/>
      <c r="AU16" s="337"/>
      <c r="AV16" s="338"/>
      <c r="AW16" s="338"/>
      <c r="AX16" s="338"/>
      <c r="AY16" s="338"/>
      <c r="AZ16" s="338"/>
      <c r="BA16" s="338"/>
      <c r="BB16" s="338"/>
      <c r="BC16" s="338"/>
      <c r="BD16" s="338"/>
      <c r="BE16" s="338"/>
      <c r="BF16" s="339"/>
      <c r="BG16" s="327"/>
      <c r="BH16" s="327"/>
      <c r="BI16" s="327"/>
      <c r="BJ16" s="327"/>
      <c r="BK16" s="343"/>
      <c r="BL16" s="318"/>
      <c r="BM16" s="319"/>
      <c r="BN16" s="319"/>
      <c r="BO16" s="319"/>
      <c r="BP16" s="319"/>
      <c r="BQ16" s="319"/>
      <c r="BR16" s="319"/>
      <c r="BS16" s="319"/>
      <c r="BT16" s="320"/>
      <c r="BU16" s="308"/>
      <c r="BV16" s="309"/>
      <c r="BW16" s="309"/>
      <c r="BX16" s="309"/>
      <c r="BY16" s="309"/>
      <c r="BZ16" s="310"/>
      <c r="CA16" s="310"/>
      <c r="CB16" s="310"/>
      <c r="CC16" s="310"/>
      <c r="CD16" s="311"/>
    </row>
    <row r="17" spans="1:82" ht="16.5" customHeight="1" x14ac:dyDescent="0.15">
      <c r="A17" s="14"/>
      <c r="B17" s="15"/>
      <c r="C17" s="382"/>
      <c r="D17" s="321"/>
      <c r="E17" s="321"/>
      <c r="F17" s="383"/>
      <c r="G17" s="379"/>
      <c r="H17" s="373"/>
      <c r="I17" s="373"/>
      <c r="J17" s="372"/>
      <c r="K17" s="373"/>
      <c r="L17" s="373"/>
      <c r="M17" s="373"/>
      <c r="N17" s="373"/>
      <c r="O17" s="373"/>
      <c r="P17" s="373"/>
      <c r="Q17" s="373"/>
      <c r="R17" s="373"/>
      <c r="S17" s="373"/>
      <c r="T17" s="373"/>
      <c r="U17" s="373"/>
      <c r="V17" s="374"/>
      <c r="W17" s="69"/>
      <c r="X17" s="388" t="s">
        <v>78</v>
      </c>
      <c r="Y17" s="389"/>
      <c r="Z17" s="389"/>
      <c r="AA17" s="389"/>
      <c r="AB17" s="389"/>
      <c r="AC17" s="389"/>
      <c r="AD17" s="389"/>
      <c r="AE17" s="344" t="s">
        <v>104</v>
      </c>
      <c r="AF17" s="344"/>
      <c r="AG17" s="145"/>
      <c r="AH17" s="146"/>
      <c r="AI17" s="321"/>
      <c r="AJ17" s="322"/>
      <c r="AK17" s="322"/>
      <c r="AL17" s="322"/>
      <c r="AM17" s="322"/>
      <c r="AN17" s="322"/>
      <c r="AO17" s="322"/>
      <c r="AP17" s="322"/>
      <c r="AQ17" s="322"/>
      <c r="AR17" s="322"/>
      <c r="AS17" s="322"/>
      <c r="AT17" s="323"/>
      <c r="AU17" s="331" t="str">
        <f>IF(OR(ISBLANK(BG17),ISBLANK(BL17)),"",IF(BG17="①",2.7*SQRT(BL17),IF(BG17="②",3.3*SQRT(BL17),IF(BG17="③",3.8*SQRT(BL17)))))</f>
        <v/>
      </c>
      <c r="AV17" s="332"/>
      <c r="AW17" s="332"/>
      <c r="AX17" s="332"/>
      <c r="AY17" s="332"/>
      <c r="AZ17" s="332"/>
      <c r="BA17" s="332"/>
      <c r="BB17" s="332"/>
      <c r="BC17" s="332"/>
      <c r="BD17" s="332"/>
      <c r="BE17" s="332"/>
      <c r="BF17" s="333"/>
      <c r="BG17" s="340"/>
      <c r="BH17" s="322"/>
      <c r="BI17" s="322"/>
      <c r="BJ17" s="322"/>
      <c r="BK17" s="341"/>
      <c r="BL17" s="312"/>
      <c r="BM17" s="313"/>
      <c r="BN17" s="313"/>
      <c r="BO17" s="313"/>
      <c r="BP17" s="313"/>
      <c r="BQ17" s="313"/>
      <c r="BR17" s="313"/>
      <c r="BS17" s="313"/>
      <c r="BT17" s="314"/>
      <c r="BU17" s="245" t="s">
        <v>126</v>
      </c>
      <c r="BV17" s="246"/>
      <c r="BW17" s="246"/>
      <c r="BX17" s="246"/>
      <c r="BY17" s="246"/>
      <c r="BZ17" s="228"/>
      <c r="CA17" s="228"/>
      <c r="CB17" s="228"/>
      <c r="CC17" s="228"/>
      <c r="CD17" s="229"/>
    </row>
    <row r="18" spans="1:82" ht="16.5" customHeight="1" x14ac:dyDescent="0.15">
      <c r="A18" s="14"/>
      <c r="B18" s="15"/>
      <c r="C18" s="384"/>
      <c r="D18" s="324"/>
      <c r="E18" s="324"/>
      <c r="F18" s="385"/>
      <c r="G18" s="380"/>
      <c r="H18" s="375"/>
      <c r="I18" s="375"/>
      <c r="J18" s="375"/>
      <c r="K18" s="375"/>
      <c r="L18" s="375"/>
      <c r="M18" s="375"/>
      <c r="N18" s="375"/>
      <c r="O18" s="375"/>
      <c r="P18" s="375"/>
      <c r="Q18" s="375"/>
      <c r="R18" s="375"/>
      <c r="S18" s="375"/>
      <c r="T18" s="375"/>
      <c r="U18" s="375"/>
      <c r="V18" s="376"/>
      <c r="W18" s="70"/>
      <c r="X18" s="347" t="s">
        <v>79</v>
      </c>
      <c r="Y18" s="348"/>
      <c r="Z18" s="348"/>
      <c r="AA18" s="348"/>
      <c r="AB18" s="348"/>
      <c r="AC18" s="348"/>
      <c r="AD18" s="348"/>
      <c r="AE18" s="329" t="s">
        <v>104</v>
      </c>
      <c r="AF18" s="329"/>
      <c r="AG18" s="147"/>
      <c r="AH18" s="148"/>
      <c r="AI18" s="324"/>
      <c r="AJ18" s="325"/>
      <c r="AK18" s="325"/>
      <c r="AL18" s="325"/>
      <c r="AM18" s="325"/>
      <c r="AN18" s="325"/>
      <c r="AO18" s="325"/>
      <c r="AP18" s="325"/>
      <c r="AQ18" s="325"/>
      <c r="AR18" s="325"/>
      <c r="AS18" s="325"/>
      <c r="AT18" s="326"/>
      <c r="AU18" s="334"/>
      <c r="AV18" s="335"/>
      <c r="AW18" s="335"/>
      <c r="AX18" s="335"/>
      <c r="AY18" s="335"/>
      <c r="AZ18" s="335"/>
      <c r="BA18" s="335"/>
      <c r="BB18" s="335"/>
      <c r="BC18" s="335"/>
      <c r="BD18" s="335"/>
      <c r="BE18" s="335"/>
      <c r="BF18" s="336"/>
      <c r="BG18" s="324"/>
      <c r="BH18" s="325"/>
      <c r="BI18" s="325"/>
      <c r="BJ18" s="325"/>
      <c r="BK18" s="342"/>
      <c r="BL18" s="315"/>
      <c r="BM18" s="316"/>
      <c r="BN18" s="316"/>
      <c r="BO18" s="316"/>
      <c r="BP18" s="316"/>
      <c r="BQ18" s="316"/>
      <c r="BR18" s="316"/>
      <c r="BS18" s="316"/>
      <c r="BT18" s="317"/>
      <c r="BU18" s="304"/>
      <c r="BV18" s="305"/>
      <c r="BW18" s="305"/>
      <c r="BX18" s="305"/>
      <c r="BY18" s="305"/>
      <c r="BZ18" s="306"/>
      <c r="CA18" s="306"/>
      <c r="CB18" s="306"/>
      <c r="CC18" s="306"/>
      <c r="CD18" s="307"/>
    </row>
    <row r="19" spans="1:82" ht="16.5" customHeight="1" x14ac:dyDescent="0.15">
      <c r="A19" s="14"/>
      <c r="B19" s="15"/>
      <c r="C19" s="386"/>
      <c r="D19" s="327"/>
      <c r="E19" s="327"/>
      <c r="F19" s="387"/>
      <c r="G19" s="381"/>
      <c r="H19" s="377"/>
      <c r="I19" s="377"/>
      <c r="J19" s="377"/>
      <c r="K19" s="377"/>
      <c r="L19" s="377"/>
      <c r="M19" s="377"/>
      <c r="N19" s="377"/>
      <c r="O19" s="377"/>
      <c r="P19" s="377"/>
      <c r="Q19" s="377"/>
      <c r="R19" s="377"/>
      <c r="S19" s="377"/>
      <c r="T19" s="377"/>
      <c r="U19" s="377"/>
      <c r="V19" s="378"/>
      <c r="W19" s="71"/>
      <c r="X19" s="345" t="s">
        <v>80</v>
      </c>
      <c r="Y19" s="346"/>
      <c r="Z19" s="346"/>
      <c r="AA19" s="346"/>
      <c r="AB19" s="346"/>
      <c r="AC19" s="346"/>
      <c r="AD19" s="346"/>
      <c r="AE19" s="330" t="s">
        <v>104</v>
      </c>
      <c r="AF19" s="330"/>
      <c r="AG19" s="149"/>
      <c r="AH19" s="150"/>
      <c r="AI19" s="327"/>
      <c r="AJ19" s="327"/>
      <c r="AK19" s="327"/>
      <c r="AL19" s="327"/>
      <c r="AM19" s="327"/>
      <c r="AN19" s="327"/>
      <c r="AO19" s="327"/>
      <c r="AP19" s="327"/>
      <c r="AQ19" s="327"/>
      <c r="AR19" s="327"/>
      <c r="AS19" s="327"/>
      <c r="AT19" s="328"/>
      <c r="AU19" s="337"/>
      <c r="AV19" s="338"/>
      <c r="AW19" s="338"/>
      <c r="AX19" s="338"/>
      <c r="AY19" s="338"/>
      <c r="AZ19" s="338"/>
      <c r="BA19" s="338"/>
      <c r="BB19" s="338"/>
      <c r="BC19" s="338"/>
      <c r="BD19" s="338"/>
      <c r="BE19" s="338"/>
      <c r="BF19" s="339"/>
      <c r="BG19" s="327"/>
      <c r="BH19" s="327"/>
      <c r="BI19" s="327"/>
      <c r="BJ19" s="327"/>
      <c r="BK19" s="343"/>
      <c r="BL19" s="318"/>
      <c r="BM19" s="319"/>
      <c r="BN19" s="319"/>
      <c r="BO19" s="319"/>
      <c r="BP19" s="319"/>
      <c r="BQ19" s="319"/>
      <c r="BR19" s="319"/>
      <c r="BS19" s="319"/>
      <c r="BT19" s="320"/>
      <c r="BU19" s="308"/>
      <c r="BV19" s="309"/>
      <c r="BW19" s="309"/>
      <c r="BX19" s="309"/>
      <c r="BY19" s="309"/>
      <c r="BZ19" s="310"/>
      <c r="CA19" s="310"/>
      <c r="CB19" s="310"/>
      <c r="CC19" s="310"/>
      <c r="CD19" s="311"/>
    </row>
    <row r="20" spans="1:82" ht="16.5" customHeight="1" x14ac:dyDescent="0.15">
      <c r="A20" s="14"/>
      <c r="B20" s="15"/>
      <c r="C20" s="382"/>
      <c r="D20" s="321"/>
      <c r="E20" s="321"/>
      <c r="F20" s="383"/>
      <c r="G20" s="379"/>
      <c r="H20" s="373"/>
      <c r="I20" s="373"/>
      <c r="J20" s="372"/>
      <c r="K20" s="373"/>
      <c r="L20" s="373"/>
      <c r="M20" s="373"/>
      <c r="N20" s="373"/>
      <c r="O20" s="373"/>
      <c r="P20" s="373"/>
      <c r="Q20" s="373"/>
      <c r="R20" s="373"/>
      <c r="S20" s="373"/>
      <c r="T20" s="373"/>
      <c r="U20" s="373"/>
      <c r="V20" s="374"/>
      <c r="W20" s="69"/>
      <c r="X20" s="388" t="s">
        <v>78</v>
      </c>
      <c r="Y20" s="389"/>
      <c r="Z20" s="389"/>
      <c r="AA20" s="389"/>
      <c r="AB20" s="389"/>
      <c r="AC20" s="389"/>
      <c r="AD20" s="389"/>
      <c r="AE20" s="344" t="s">
        <v>104</v>
      </c>
      <c r="AF20" s="344"/>
      <c r="AG20" s="145"/>
      <c r="AH20" s="146"/>
      <c r="AI20" s="321"/>
      <c r="AJ20" s="322"/>
      <c r="AK20" s="322"/>
      <c r="AL20" s="322"/>
      <c r="AM20" s="322"/>
      <c r="AN20" s="322"/>
      <c r="AO20" s="322"/>
      <c r="AP20" s="322"/>
      <c r="AQ20" s="322"/>
      <c r="AR20" s="322"/>
      <c r="AS20" s="322"/>
      <c r="AT20" s="323"/>
      <c r="AU20" s="331" t="str">
        <f>IF(OR(ISBLANK(BG20),ISBLANK(BL20)),"",IF(BG20="①",2.7*SQRT(BL20),IF(BG20="②",3.3*SQRT(BL20),IF(BG20="③",3.8*SQRT(BL20)))))</f>
        <v/>
      </c>
      <c r="AV20" s="332"/>
      <c r="AW20" s="332"/>
      <c r="AX20" s="332"/>
      <c r="AY20" s="332"/>
      <c r="AZ20" s="332"/>
      <c r="BA20" s="332"/>
      <c r="BB20" s="332"/>
      <c r="BC20" s="332"/>
      <c r="BD20" s="332"/>
      <c r="BE20" s="332"/>
      <c r="BF20" s="333"/>
      <c r="BG20" s="340"/>
      <c r="BH20" s="322"/>
      <c r="BI20" s="322"/>
      <c r="BJ20" s="322"/>
      <c r="BK20" s="341"/>
      <c r="BL20" s="312"/>
      <c r="BM20" s="313"/>
      <c r="BN20" s="313"/>
      <c r="BO20" s="313"/>
      <c r="BP20" s="313"/>
      <c r="BQ20" s="313"/>
      <c r="BR20" s="313"/>
      <c r="BS20" s="313"/>
      <c r="BT20" s="314"/>
      <c r="BU20" s="245" t="s">
        <v>23</v>
      </c>
      <c r="BV20" s="246"/>
      <c r="BW20" s="246"/>
      <c r="BX20" s="246"/>
      <c r="BY20" s="246"/>
      <c r="BZ20" s="228"/>
      <c r="CA20" s="228"/>
      <c r="CB20" s="228"/>
      <c r="CC20" s="228"/>
      <c r="CD20" s="229"/>
    </row>
    <row r="21" spans="1:82" ht="16.5" customHeight="1" x14ac:dyDescent="0.15">
      <c r="A21" s="14"/>
      <c r="B21" s="15"/>
      <c r="C21" s="384"/>
      <c r="D21" s="324"/>
      <c r="E21" s="324"/>
      <c r="F21" s="385"/>
      <c r="G21" s="380"/>
      <c r="H21" s="375"/>
      <c r="I21" s="375"/>
      <c r="J21" s="375"/>
      <c r="K21" s="375"/>
      <c r="L21" s="375"/>
      <c r="M21" s="375"/>
      <c r="N21" s="375"/>
      <c r="O21" s="375"/>
      <c r="P21" s="375"/>
      <c r="Q21" s="375"/>
      <c r="R21" s="375"/>
      <c r="S21" s="375"/>
      <c r="T21" s="375"/>
      <c r="U21" s="375"/>
      <c r="V21" s="376"/>
      <c r="W21" s="70"/>
      <c r="X21" s="347" t="s">
        <v>79</v>
      </c>
      <c r="Y21" s="348"/>
      <c r="Z21" s="348"/>
      <c r="AA21" s="348"/>
      <c r="AB21" s="348"/>
      <c r="AC21" s="348"/>
      <c r="AD21" s="348"/>
      <c r="AE21" s="329" t="s">
        <v>104</v>
      </c>
      <c r="AF21" s="329"/>
      <c r="AG21" s="147"/>
      <c r="AH21" s="148"/>
      <c r="AI21" s="324"/>
      <c r="AJ21" s="325"/>
      <c r="AK21" s="325"/>
      <c r="AL21" s="325"/>
      <c r="AM21" s="325"/>
      <c r="AN21" s="325"/>
      <c r="AO21" s="325"/>
      <c r="AP21" s="325"/>
      <c r="AQ21" s="325"/>
      <c r="AR21" s="325"/>
      <c r="AS21" s="325"/>
      <c r="AT21" s="326"/>
      <c r="AU21" s="334"/>
      <c r="AV21" s="335"/>
      <c r="AW21" s="335"/>
      <c r="AX21" s="335"/>
      <c r="AY21" s="335"/>
      <c r="AZ21" s="335"/>
      <c r="BA21" s="335"/>
      <c r="BB21" s="335"/>
      <c r="BC21" s="335"/>
      <c r="BD21" s="335"/>
      <c r="BE21" s="335"/>
      <c r="BF21" s="336"/>
      <c r="BG21" s="324"/>
      <c r="BH21" s="325"/>
      <c r="BI21" s="325"/>
      <c r="BJ21" s="325"/>
      <c r="BK21" s="342"/>
      <c r="BL21" s="315"/>
      <c r="BM21" s="316"/>
      <c r="BN21" s="316"/>
      <c r="BO21" s="316"/>
      <c r="BP21" s="316"/>
      <c r="BQ21" s="316"/>
      <c r="BR21" s="316"/>
      <c r="BS21" s="316"/>
      <c r="BT21" s="317"/>
      <c r="BU21" s="304"/>
      <c r="BV21" s="305"/>
      <c r="BW21" s="305"/>
      <c r="BX21" s="305"/>
      <c r="BY21" s="305"/>
      <c r="BZ21" s="306"/>
      <c r="CA21" s="306"/>
      <c r="CB21" s="306"/>
      <c r="CC21" s="306"/>
      <c r="CD21" s="307"/>
    </row>
    <row r="22" spans="1:82" ht="16.5" customHeight="1" x14ac:dyDescent="0.15">
      <c r="A22" s="16"/>
      <c r="B22" s="17"/>
      <c r="C22" s="386"/>
      <c r="D22" s="327"/>
      <c r="E22" s="327"/>
      <c r="F22" s="387"/>
      <c r="G22" s="381"/>
      <c r="H22" s="377"/>
      <c r="I22" s="377"/>
      <c r="J22" s="377"/>
      <c r="K22" s="377"/>
      <c r="L22" s="377"/>
      <c r="M22" s="377"/>
      <c r="N22" s="377"/>
      <c r="O22" s="377"/>
      <c r="P22" s="377"/>
      <c r="Q22" s="377"/>
      <c r="R22" s="377"/>
      <c r="S22" s="377"/>
      <c r="T22" s="377"/>
      <c r="U22" s="377"/>
      <c r="V22" s="378"/>
      <c r="W22" s="71"/>
      <c r="X22" s="345" t="s">
        <v>80</v>
      </c>
      <c r="Y22" s="346"/>
      <c r="Z22" s="346"/>
      <c r="AA22" s="346"/>
      <c r="AB22" s="346"/>
      <c r="AC22" s="346"/>
      <c r="AD22" s="346"/>
      <c r="AE22" s="330" t="s">
        <v>104</v>
      </c>
      <c r="AF22" s="330"/>
      <c r="AG22" s="149"/>
      <c r="AH22" s="150"/>
      <c r="AI22" s="327"/>
      <c r="AJ22" s="327"/>
      <c r="AK22" s="327"/>
      <c r="AL22" s="327"/>
      <c r="AM22" s="327"/>
      <c r="AN22" s="327"/>
      <c r="AO22" s="327"/>
      <c r="AP22" s="327"/>
      <c r="AQ22" s="327"/>
      <c r="AR22" s="327"/>
      <c r="AS22" s="327"/>
      <c r="AT22" s="328"/>
      <c r="AU22" s="337"/>
      <c r="AV22" s="338"/>
      <c r="AW22" s="338"/>
      <c r="AX22" s="338"/>
      <c r="AY22" s="338"/>
      <c r="AZ22" s="338"/>
      <c r="BA22" s="338"/>
      <c r="BB22" s="338"/>
      <c r="BC22" s="338"/>
      <c r="BD22" s="338"/>
      <c r="BE22" s="338"/>
      <c r="BF22" s="339"/>
      <c r="BG22" s="327"/>
      <c r="BH22" s="327"/>
      <c r="BI22" s="327"/>
      <c r="BJ22" s="327"/>
      <c r="BK22" s="343"/>
      <c r="BL22" s="318"/>
      <c r="BM22" s="319"/>
      <c r="BN22" s="319"/>
      <c r="BO22" s="319"/>
      <c r="BP22" s="319"/>
      <c r="BQ22" s="319"/>
      <c r="BR22" s="319"/>
      <c r="BS22" s="319"/>
      <c r="BT22" s="320"/>
      <c r="BU22" s="308"/>
      <c r="BV22" s="309"/>
      <c r="BW22" s="309"/>
      <c r="BX22" s="309"/>
      <c r="BY22" s="309"/>
      <c r="BZ22" s="310"/>
      <c r="CA22" s="310"/>
      <c r="CB22" s="310"/>
      <c r="CC22" s="310"/>
      <c r="CD22" s="311"/>
    </row>
    <row r="23" spans="1:82" ht="12"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row>
    <row r="24" spans="1:82" ht="16.5" customHeight="1" x14ac:dyDescent="0.15">
      <c r="A24" s="245">
        <v>3</v>
      </c>
      <c r="B24" s="247"/>
      <c r="C24" s="280" t="s">
        <v>66</v>
      </c>
      <c r="D24" s="281"/>
      <c r="E24" s="281"/>
      <c r="F24" s="281"/>
      <c r="G24" s="281"/>
      <c r="H24" s="281"/>
      <c r="I24" s="281"/>
      <c r="J24" s="281"/>
      <c r="K24" s="281"/>
      <c r="L24" s="281"/>
      <c r="M24" s="281"/>
      <c r="N24" s="281"/>
      <c r="O24" s="281"/>
      <c r="P24" s="281"/>
      <c r="Q24" s="281"/>
      <c r="R24" s="281"/>
      <c r="S24" s="281"/>
      <c r="T24" s="281"/>
      <c r="U24" s="281"/>
      <c r="V24" s="282"/>
      <c r="W24" s="283" t="s">
        <v>109</v>
      </c>
      <c r="X24" s="284"/>
      <c r="Y24" s="284"/>
      <c r="Z24" s="284"/>
      <c r="AA24" s="284"/>
      <c r="AB24" s="284"/>
      <c r="AC24" s="284"/>
      <c r="AD24" s="284"/>
      <c r="AE24" s="284"/>
      <c r="AF24" s="284"/>
      <c r="AG24" s="284"/>
      <c r="AH24" s="284"/>
      <c r="AI24" s="284"/>
      <c r="AJ24" s="284"/>
      <c r="AK24" s="284"/>
      <c r="AL24" s="284"/>
      <c r="AM24" s="284"/>
      <c r="AN24" s="284"/>
      <c r="AO24" s="284"/>
      <c r="AP24" s="284"/>
      <c r="AQ24" s="284"/>
      <c r="AR24" s="285"/>
      <c r="AS24" s="10"/>
      <c r="AT24" s="10"/>
      <c r="AU24" s="245">
        <v>4</v>
      </c>
      <c r="AV24" s="247"/>
      <c r="AW24" s="286" t="s">
        <v>81</v>
      </c>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87"/>
      <c r="BW24" s="287"/>
      <c r="BX24" s="287"/>
      <c r="BY24" s="287"/>
      <c r="BZ24" s="287"/>
      <c r="CA24" s="402"/>
      <c r="CB24" s="402"/>
      <c r="CC24" s="402"/>
      <c r="CD24" s="403"/>
    </row>
    <row r="25" spans="1:82" ht="16.5" customHeight="1" x14ac:dyDescent="0.15">
      <c r="A25" s="16"/>
      <c r="B25" s="17"/>
      <c r="C25" s="230" t="s">
        <v>185</v>
      </c>
      <c r="D25" s="231"/>
      <c r="E25" s="231"/>
      <c r="F25" s="231"/>
      <c r="G25" s="231"/>
      <c r="H25" s="231"/>
      <c r="I25" s="231"/>
      <c r="J25" s="231"/>
      <c r="K25" s="231"/>
      <c r="L25" s="231"/>
      <c r="M25" s="231"/>
      <c r="N25" s="231"/>
      <c r="O25" s="231"/>
      <c r="P25" s="231"/>
      <c r="Q25" s="231"/>
      <c r="R25" s="231"/>
      <c r="S25" s="231"/>
      <c r="T25" s="231"/>
      <c r="U25" s="231"/>
      <c r="V25" s="244"/>
      <c r="W25" s="230" t="s">
        <v>23</v>
      </c>
      <c r="X25" s="231"/>
      <c r="Y25" s="231"/>
      <c r="Z25" s="231"/>
      <c r="AA25" s="231"/>
      <c r="AB25" s="231"/>
      <c r="AC25" s="231"/>
      <c r="AD25" s="231"/>
      <c r="AE25" s="231"/>
      <c r="AF25" s="231"/>
      <c r="AG25" s="231"/>
      <c r="AH25" s="231"/>
      <c r="AI25" s="231"/>
      <c r="AJ25" s="231"/>
      <c r="AK25" s="231"/>
      <c r="AL25" s="231"/>
      <c r="AM25" s="231"/>
      <c r="AN25" s="231"/>
      <c r="AO25" s="231"/>
      <c r="AP25" s="231"/>
      <c r="AQ25" s="231"/>
      <c r="AR25" s="244"/>
      <c r="AS25" s="10"/>
      <c r="AT25" s="10"/>
      <c r="AU25" s="14"/>
      <c r="AV25" s="15"/>
      <c r="AW25" s="296"/>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404"/>
      <c r="CB25" s="404"/>
      <c r="CC25" s="404"/>
      <c r="CD25" s="405"/>
    </row>
    <row r="26" spans="1:82" ht="10.5" customHeight="1" x14ac:dyDescent="0.15">
      <c r="A26" s="10"/>
      <c r="B26" s="10"/>
      <c r="C26" s="10"/>
      <c r="D26" s="10"/>
      <c r="E26" s="10"/>
      <c r="F26" s="10"/>
      <c r="J26" s="10"/>
      <c r="K26" s="10"/>
      <c r="L26" s="10"/>
      <c r="M26" s="10"/>
      <c r="Q26" s="10"/>
      <c r="R26" s="10"/>
      <c r="S26" s="10"/>
      <c r="T26" s="10"/>
      <c r="U26" s="10"/>
      <c r="V26" s="10"/>
      <c r="AM26" s="10"/>
      <c r="AN26" s="10"/>
      <c r="AO26" s="10"/>
      <c r="AP26" s="10"/>
      <c r="AQ26" s="10"/>
      <c r="AR26" s="10"/>
      <c r="AS26" s="10"/>
      <c r="AT26" s="10"/>
      <c r="AU26" s="14"/>
      <c r="AV26" s="15"/>
      <c r="AW26" s="296"/>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404"/>
      <c r="CB26" s="404"/>
      <c r="CC26" s="404"/>
      <c r="CD26" s="405"/>
    </row>
    <row r="27" spans="1:82" ht="16.5" customHeight="1" x14ac:dyDescent="0.15">
      <c r="A27" s="10"/>
      <c r="B27" s="408" t="s">
        <v>82</v>
      </c>
      <c r="C27" s="409"/>
      <c r="D27" s="409"/>
      <c r="E27" s="349" t="s">
        <v>83</v>
      </c>
      <c r="F27" s="349"/>
      <c r="G27" s="349"/>
      <c r="H27" s="349"/>
      <c r="I27" s="349"/>
      <c r="J27" s="349"/>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10"/>
      <c r="AU27" s="14"/>
      <c r="AV27" s="15"/>
      <c r="AW27" s="296"/>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404"/>
      <c r="CB27" s="404"/>
      <c r="CC27" s="404"/>
      <c r="CD27" s="405"/>
    </row>
    <row r="28" spans="1:82" ht="16.5" customHeight="1" x14ac:dyDescent="0.15">
      <c r="A28" s="10"/>
      <c r="B28" s="63"/>
      <c r="C28" s="61"/>
      <c r="D28" s="6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10"/>
      <c r="AU28" s="14"/>
      <c r="AV28" s="15"/>
      <c r="AW28" s="296"/>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404"/>
      <c r="CB28" s="404"/>
      <c r="CC28" s="404"/>
      <c r="CD28" s="405"/>
    </row>
    <row r="29" spans="1:82" ht="16.5" customHeight="1" x14ac:dyDescent="0.15">
      <c r="A29" s="10"/>
      <c r="B29" s="408" t="s">
        <v>84</v>
      </c>
      <c r="C29" s="409"/>
      <c r="D29" s="409"/>
      <c r="E29" s="410" t="s">
        <v>85</v>
      </c>
      <c r="F29" s="410"/>
      <c r="G29" s="410"/>
      <c r="H29" s="410"/>
      <c r="I29" s="410"/>
      <c r="J29" s="410"/>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19"/>
      <c r="AU29" s="14"/>
      <c r="AV29" s="15"/>
      <c r="AW29" s="296"/>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404"/>
      <c r="CB29" s="404"/>
      <c r="CC29" s="404"/>
      <c r="CD29" s="405"/>
    </row>
    <row r="30" spans="1:82" ht="16.5" customHeight="1" x14ac:dyDescent="0.15">
      <c r="A30" s="10"/>
      <c r="B30" s="408" t="s">
        <v>86</v>
      </c>
      <c r="C30" s="409"/>
      <c r="D30" s="409"/>
      <c r="E30" s="349" t="s">
        <v>105</v>
      </c>
      <c r="F30" s="349"/>
      <c r="G30" s="349"/>
      <c r="H30" s="349"/>
      <c r="I30" s="349"/>
      <c r="J30" s="349"/>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19"/>
      <c r="AU30" s="14"/>
      <c r="AV30" s="15"/>
      <c r="AW30" s="296"/>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404"/>
      <c r="CB30" s="404"/>
      <c r="CC30" s="404"/>
      <c r="CD30" s="405"/>
    </row>
    <row r="31" spans="1:82" ht="16.5" customHeight="1" x14ac:dyDescent="0.15">
      <c r="A31" s="10"/>
      <c r="B31" s="10"/>
      <c r="C31" s="62"/>
      <c r="D31" s="62"/>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19"/>
      <c r="AU31" s="14"/>
      <c r="AV31" s="15"/>
      <c r="AW31" s="296"/>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404"/>
      <c r="CB31" s="404"/>
      <c r="CC31" s="404"/>
      <c r="CD31" s="405"/>
    </row>
    <row r="32" spans="1:82" ht="16.5" customHeight="1" x14ac:dyDescent="0.15">
      <c r="A32" s="10"/>
      <c r="B32" s="10"/>
      <c r="C32" s="62"/>
      <c r="D32" s="62"/>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19"/>
      <c r="AU32" s="14"/>
      <c r="AV32" s="15"/>
      <c r="AW32" s="296"/>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404"/>
      <c r="CB32" s="404"/>
      <c r="CC32" s="404"/>
      <c r="CD32" s="405"/>
    </row>
    <row r="33" spans="1:82" ht="16.5" customHeight="1" x14ac:dyDescent="0.15">
      <c r="A33" s="10"/>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19"/>
      <c r="AU33" s="14"/>
      <c r="AV33" s="15"/>
      <c r="AW33" s="296"/>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404"/>
      <c r="CB33" s="404"/>
      <c r="CC33" s="404"/>
      <c r="CD33" s="405"/>
    </row>
    <row r="34" spans="1:82" ht="16.5" customHeight="1" x14ac:dyDescent="0.15">
      <c r="A34" s="10"/>
      <c r="B34" s="408" t="s">
        <v>87</v>
      </c>
      <c r="C34" s="409"/>
      <c r="D34" s="409"/>
      <c r="E34" s="349" t="s">
        <v>110</v>
      </c>
      <c r="F34" s="349"/>
      <c r="G34" s="349"/>
      <c r="H34" s="349"/>
      <c r="I34" s="349"/>
      <c r="J34" s="349"/>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11"/>
      <c r="AU34" s="14"/>
      <c r="AV34" s="15"/>
      <c r="AW34" s="296"/>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404"/>
      <c r="CB34" s="404"/>
      <c r="CC34" s="404"/>
      <c r="CD34" s="405"/>
    </row>
    <row r="35" spans="1:82" ht="16.5" customHeight="1" x14ac:dyDescent="0.15">
      <c r="A35" s="10"/>
      <c r="B35" s="10"/>
      <c r="C35" s="10"/>
      <c r="D35" s="10"/>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10"/>
      <c r="AU35" s="16"/>
      <c r="AV35" s="17"/>
      <c r="AW35" s="300"/>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406"/>
      <c r="CB35" s="406"/>
      <c r="CC35" s="406"/>
      <c r="CD35" s="407"/>
    </row>
  </sheetData>
  <mergeCells count="117">
    <mergeCell ref="X10:AD10"/>
    <mergeCell ref="X11:AD11"/>
    <mergeCell ref="X12:AD12"/>
    <mergeCell ref="X13:AD13"/>
    <mergeCell ref="X14:AD14"/>
    <mergeCell ref="X15:AD15"/>
    <mergeCell ref="X16:AD16"/>
    <mergeCell ref="X18:AD18"/>
    <mergeCell ref="AE15:AF15"/>
    <mergeCell ref="AE16:AF16"/>
    <mergeCell ref="C25:V25"/>
    <mergeCell ref="W25:AR25"/>
    <mergeCell ref="BL17:BT19"/>
    <mergeCell ref="AU24:AV24"/>
    <mergeCell ref="AW24:CD24"/>
    <mergeCell ref="AU20:BF22"/>
    <mergeCell ref="BG20:BK22"/>
    <mergeCell ref="BL20:BT22"/>
    <mergeCell ref="G20:I22"/>
    <mergeCell ref="J20:V22"/>
    <mergeCell ref="AW25:CD35"/>
    <mergeCell ref="B27:D27"/>
    <mergeCell ref="B29:D29"/>
    <mergeCell ref="E29:AS29"/>
    <mergeCell ref="A24:B24"/>
    <mergeCell ref="C24:V24"/>
    <mergeCell ref="W24:AR24"/>
    <mergeCell ref="B34:D34"/>
    <mergeCell ref="B30:D30"/>
    <mergeCell ref="E30:AS33"/>
    <mergeCell ref="BG17:BK19"/>
    <mergeCell ref="AE22:AF22"/>
    <mergeCell ref="E34:AS35"/>
    <mergeCell ref="X20:AD20"/>
    <mergeCell ref="BA2:BH2"/>
    <mergeCell ref="BI2:CD2"/>
    <mergeCell ref="A3:B3"/>
    <mergeCell ref="AI3:AZ3"/>
    <mergeCell ref="BA3:CD3"/>
    <mergeCell ref="W2:AH2"/>
    <mergeCell ref="C3:AH3"/>
    <mergeCell ref="T2:V2"/>
    <mergeCell ref="AI4:AZ4"/>
    <mergeCell ref="BV4:CD4"/>
    <mergeCell ref="C4:AH4"/>
    <mergeCell ref="G7:I7"/>
    <mergeCell ref="J8:V10"/>
    <mergeCell ref="G8:I10"/>
    <mergeCell ref="G11:I13"/>
    <mergeCell ref="J11:V13"/>
    <mergeCell ref="AI20:AT22"/>
    <mergeCell ref="AI17:AT19"/>
    <mergeCell ref="C17:F19"/>
    <mergeCell ref="AE21:AF21"/>
    <mergeCell ref="X21:AD21"/>
    <mergeCell ref="AE18:AF18"/>
    <mergeCell ref="AE17:AF17"/>
    <mergeCell ref="X17:AD17"/>
    <mergeCell ref="C20:F22"/>
    <mergeCell ref="AE20:AF20"/>
    <mergeCell ref="C11:F13"/>
    <mergeCell ref="C8:F10"/>
    <mergeCell ref="C14:F16"/>
    <mergeCell ref="G14:I16"/>
    <mergeCell ref="J14:V16"/>
    <mergeCell ref="G17:I19"/>
    <mergeCell ref="J17:V19"/>
    <mergeCell ref="X19:AD19"/>
    <mergeCell ref="X8:AD8"/>
    <mergeCell ref="E27:AS28"/>
    <mergeCell ref="A2:F2"/>
    <mergeCell ref="G2:I2"/>
    <mergeCell ref="J2:K2"/>
    <mergeCell ref="L2:M2"/>
    <mergeCell ref="N2:O2"/>
    <mergeCell ref="P2:Q2"/>
    <mergeCell ref="R2:S2"/>
    <mergeCell ref="AI2:AZ2"/>
    <mergeCell ref="A6:B6"/>
    <mergeCell ref="C6:BT6"/>
    <mergeCell ref="C7:F7"/>
    <mergeCell ref="W7:AH7"/>
    <mergeCell ref="AI7:AT7"/>
    <mergeCell ref="AU7:BF7"/>
    <mergeCell ref="BG7:BK7"/>
    <mergeCell ref="BL7:BT7"/>
    <mergeCell ref="AE8:AF8"/>
    <mergeCell ref="BA4:BU4"/>
    <mergeCell ref="AU14:BF16"/>
    <mergeCell ref="BG14:BK16"/>
    <mergeCell ref="AE19:AF19"/>
    <mergeCell ref="AU17:BF19"/>
    <mergeCell ref="BU8:CD10"/>
    <mergeCell ref="BU11:CD13"/>
    <mergeCell ref="BU14:CD16"/>
    <mergeCell ref="BU17:CD19"/>
    <mergeCell ref="BU20:CD22"/>
    <mergeCell ref="BL11:BT13"/>
    <mergeCell ref="BL8:BT10"/>
    <mergeCell ref="BL14:BT16"/>
    <mergeCell ref="J7:V7"/>
    <mergeCell ref="BU6:CD7"/>
    <mergeCell ref="AI8:AT10"/>
    <mergeCell ref="AE9:AF9"/>
    <mergeCell ref="AE10:AF10"/>
    <mergeCell ref="AU8:BF10"/>
    <mergeCell ref="BG8:BK10"/>
    <mergeCell ref="AE12:AF12"/>
    <mergeCell ref="AE13:AF13"/>
    <mergeCell ref="AU11:BF13"/>
    <mergeCell ref="AE14:AF14"/>
    <mergeCell ref="AI14:AT16"/>
    <mergeCell ref="AI11:AT13"/>
    <mergeCell ref="AE11:AF11"/>
    <mergeCell ref="BG11:BK13"/>
    <mergeCell ref="X22:AD22"/>
    <mergeCell ref="X9:AD9"/>
  </mergeCells>
  <phoneticPr fontId="1"/>
  <dataValidations count="7">
    <dataValidation imeMode="hiragana" allowBlank="1" showInputMessage="1" showErrorMessage="1" sqref="C5" xr:uid="{00000000-0002-0000-0400-000000000000}"/>
    <dataValidation type="list" allowBlank="1" showInputMessage="1" showErrorMessage="1" sqref="C25:V25" xr:uid="{00000000-0002-0000-0400-000001000000}">
      <formula1>"有　・　無,有,無,"</formula1>
    </dataValidation>
    <dataValidation type="list" allowBlank="1" showInputMessage="1" showErrorMessage="1" sqref="AG25:AR25" xr:uid="{00000000-0002-0000-0400-000002000000}">
      <formula1>"指摘なし・要是正,指摘なし,要是正"</formula1>
    </dataValidation>
    <dataValidation type="list" allowBlank="1" showInputMessage="1" showErrorMessage="1" prompt="「注３)」を参照し、該当するリスト番号を選択してください" sqref="BG8:BK22" xr:uid="{00000000-0002-0000-0400-000005000000}">
      <formula1>"①,②,③"</formula1>
    </dataValidation>
    <dataValidation allowBlank="1" showInputMessage="1" showErrorMessage="1" promptTitle="入力しないでください" prompt="規定排出風速の計算式が入っています_x000a_" sqref="AU8:BF22" xr:uid="{5FFBD6CD-D4D6-4573-96B4-EC12978677D5}"/>
    <dataValidation type="list" allowBlank="1" showInputMessage="1" showErrorMessage="1" promptTitle="空気逃がし口の方式" prompt="該当する空気逃がし口の方式を選択してください。" sqref="AE8:AF22" xr:uid="{65DED652-9FB9-48DC-8ED6-7DAC3C8A016E}">
      <formula1>"□,☑"</formula1>
    </dataValidation>
    <dataValidation type="list" allowBlank="1" showInputMessage="1" showErrorMessage="1" prompt="判定を選択してください" sqref="BU8:CD22 W25:AF25 W27:AF27" xr:uid="{D97D6A5A-33B9-42B5-83D4-8F8157F18029}">
      <formula1>"指摘なし・要是正,指摘なし,要是正,"</formula1>
    </dataValidation>
  </dataValidations>
  <printOptions horizontalCentered="1"/>
  <pageMargins left="0.59055118110236227" right="0.59055118110236227" top="0.59055118110236227" bottom="0.3937007874015748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S28"/>
  <sheetViews>
    <sheetView view="pageBreakPreview" zoomScaleNormal="100" zoomScaleSheetLayoutView="100" workbookViewId="0">
      <selection activeCell="O11" sqref="O11"/>
    </sheetView>
  </sheetViews>
  <sheetFormatPr defaultRowHeight="20.100000000000001" customHeight="1" x14ac:dyDescent="0.15"/>
  <cols>
    <col min="1" max="1" width="9.625" style="20" customWidth="1"/>
    <col min="2" max="3" width="4.125" style="20" customWidth="1"/>
    <col min="4" max="4" width="3.625" style="20" customWidth="1"/>
    <col min="5" max="5" width="4.125" style="20" customWidth="1"/>
    <col min="6" max="6" width="3.625" style="20" customWidth="1"/>
    <col min="7" max="7" width="4.125" style="20" customWidth="1"/>
    <col min="8" max="8" width="3.625" style="20" customWidth="1"/>
    <col min="9" max="9" width="10.375" style="20" customWidth="1"/>
    <col min="10" max="10" width="9.125" style="20" customWidth="1"/>
    <col min="11" max="11" width="17.625" style="20" customWidth="1"/>
    <col min="12" max="12" width="13.625" style="20" customWidth="1"/>
    <col min="13" max="13" width="14.625" style="20" customWidth="1"/>
    <col min="14" max="14" width="10.875" style="20" customWidth="1"/>
    <col min="15" max="15" width="20.625" style="20" customWidth="1"/>
    <col min="16" max="16384" width="9" style="20"/>
  </cols>
  <sheetData>
    <row r="1" spans="1:19" ht="20.100000000000001" customHeight="1" x14ac:dyDescent="0.15">
      <c r="A1" s="55" t="s">
        <v>46</v>
      </c>
    </row>
    <row r="2" spans="1:19" ht="20.100000000000001" customHeight="1" x14ac:dyDescent="0.15">
      <c r="A2" s="24" t="s">
        <v>24</v>
      </c>
      <c r="B2" s="25" t="s">
        <v>167</v>
      </c>
      <c r="C2" s="143"/>
      <c r="D2" s="26" t="s">
        <v>53</v>
      </c>
      <c r="E2" s="143"/>
      <c r="F2" s="26" t="s">
        <v>54</v>
      </c>
      <c r="G2" s="143"/>
      <c r="H2" s="27" t="s">
        <v>90</v>
      </c>
      <c r="I2" s="162" t="s">
        <v>25</v>
      </c>
      <c r="J2" s="164"/>
      <c r="K2" s="172"/>
      <c r="L2" s="443"/>
      <c r="M2" s="24" t="s">
        <v>26</v>
      </c>
      <c r="N2" s="172"/>
      <c r="O2" s="443"/>
    </row>
    <row r="3" spans="1:19" ht="20.100000000000001" customHeight="1" x14ac:dyDescent="0.15">
      <c r="A3" s="196" t="s">
        <v>16</v>
      </c>
      <c r="B3" s="185"/>
      <c r="C3" s="415"/>
      <c r="D3" s="196" t="s">
        <v>17</v>
      </c>
      <c r="E3" s="454"/>
      <c r="F3" s="454"/>
      <c r="G3" s="454"/>
      <c r="H3" s="454"/>
      <c r="I3" s="454"/>
      <c r="J3" s="454"/>
      <c r="K3" s="415"/>
      <c r="L3" s="196" t="s">
        <v>42</v>
      </c>
      <c r="M3" s="180"/>
      <c r="N3" s="444"/>
      <c r="O3" s="451" t="s">
        <v>5</v>
      </c>
      <c r="R3" s="40"/>
    </row>
    <row r="4" spans="1:19" ht="20.100000000000001" customHeight="1" x14ac:dyDescent="0.15">
      <c r="A4" s="198"/>
      <c r="B4" s="416"/>
      <c r="C4" s="417"/>
      <c r="D4" s="420" t="s">
        <v>1</v>
      </c>
      <c r="E4" s="421"/>
      <c r="F4" s="421"/>
      <c r="G4" s="421"/>
      <c r="H4" s="424" t="s">
        <v>18</v>
      </c>
      <c r="I4" s="421"/>
      <c r="J4" s="421"/>
      <c r="K4" s="453"/>
      <c r="L4" s="445"/>
      <c r="M4" s="446"/>
      <c r="N4" s="447"/>
      <c r="O4" s="452"/>
      <c r="R4" s="40"/>
    </row>
    <row r="5" spans="1:19" ht="20.100000000000001" customHeight="1" x14ac:dyDescent="0.15">
      <c r="A5" s="192" t="s">
        <v>181</v>
      </c>
      <c r="B5" s="193"/>
      <c r="C5" s="418"/>
      <c r="D5" s="455"/>
      <c r="E5" s="456"/>
      <c r="F5" s="456"/>
      <c r="G5" s="456"/>
      <c r="H5" s="457"/>
      <c r="I5" s="457"/>
      <c r="J5" s="457"/>
      <c r="K5" s="458"/>
      <c r="L5" s="448"/>
      <c r="M5" s="449"/>
      <c r="N5" s="450"/>
      <c r="O5" s="132" t="s">
        <v>41</v>
      </c>
    </row>
    <row r="6" spans="1:19" ht="20.100000000000001" customHeight="1" x14ac:dyDescent="0.15">
      <c r="A6" s="412" t="s">
        <v>182</v>
      </c>
      <c r="B6" s="414"/>
      <c r="C6" s="419"/>
      <c r="D6" s="435"/>
      <c r="E6" s="436"/>
      <c r="F6" s="436"/>
      <c r="G6" s="436"/>
      <c r="H6" s="430"/>
      <c r="I6" s="430"/>
      <c r="J6" s="430"/>
      <c r="K6" s="431"/>
      <c r="L6" s="432"/>
      <c r="M6" s="433"/>
      <c r="N6" s="434"/>
      <c r="O6" s="133" t="s">
        <v>27</v>
      </c>
    </row>
    <row r="7" spans="1:19" ht="20.100000000000001" customHeight="1" x14ac:dyDescent="0.15">
      <c r="A7" s="412" t="s">
        <v>179</v>
      </c>
      <c r="B7" s="414"/>
      <c r="C7" s="419"/>
      <c r="D7" s="435"/>
      <c r="E7" s="436"/>
      <c r="F7" s="436"/>
      <c r="G7" s="436"/>
      <c r="H7" s="430"/>
      <c r="I7" s="430"/>
      <c r="J7" s="430"/>
      <c r="K7" s="431"/>
      <c r="L7" s="432"/>
      <c r="M7" s="433"/>
      <c r="N7" s="434"/>
      <c r="O7" s="133" t="s">
        <v>27</v>
      </c>
    </row>
    <row r="8" spans="1:19" s="28" customFormat="1" ht="20.100000000000001" customHeight="1" x14ac:dyDescent="0.15">
      <c r="A8" s="422" t="s">
        <v>180</v>
      </c>
      <c r="B8" s="277"/>
      <c r="C8" s="423"/>
      <c r="D8" s="420"/>
      <c r="E8" s="424"/>
      <c r="F8" s="424"/>
      <c r="G8" s="424"/>
      <c r="H8" s="425"/>
      <c r="I8" s="425"/>
      <c r="J8" s="425"/>
      <c r="K8" s="426"/>
      <c r="L8" s="427"/>
      <c r="M8" s="428"/>
      <c r="N8" s="429"/>
      <c r="O8" s="131" t="s">
        <v>27</v>
      </c>
    </row>
    <row r="9" spans="1:19" ht="20.100000000000001" customHeight="1" x14ac:dyDescent="0.15">
      <c r="A9" s="59" t="s">
        <v>19</v>
      </c>
    </row>
    <row r="10" spans="1:19" ht="20.100000000000001" customHeight="1" x14ac:dyDescent="0.15">
      <c r="A10" s="60" t="s">
        <v>20</v>
      </c>
      <c r="B10" s="441" t="s">
        <v>21</v>
      </c>
      <c r="C10" s="442"/>
      <c r="D10" s="442"/>
      <c r="E10" s="442"/>
      <c r="F10" s="442"/>
      <c r="G10" s="442"/>
      <c r="H10" s="219"/>
      <c r="I10" s="219"/>
      <c r="J10" s="195"/>
      <c r="K10" s="162" t="s">
        <v>111</v>
      </c>
      <c r="L10" s="195"/>
      <c r="M10" s="162" t="s">
        <v>112</v>
      </c>
      <c r="N10" s="178"/>
      <c r="O10" s="24" t="s">
        <v>22</v>
      </c>
      <c r="P10" s="58"/>
      <c r="Q10" s="58"/>
      <c r="R10" s="58"/>
      <c r="S10" s="28"/>
    </row>
    <row r="11" spans="1:19" ht="20.100000000000001" customHeight="1" x14ac:dyDescent="0.15">
      <c r="A11" s="132"/>
      <c r="B11" s="192"/>
      <c r="C11" s="193"/>
      <c r="D11" s="193"/>
      <c r="E11" s="193"/>
      <c r="F11" s="193"/>
      <c r="G11" s="193"/>
      <c r="H11" s="193"/>
      <c r="I11" s="193"/>
      <c r="J11" s="194"/>
      <c r="K11" s="192"/>
      <c r="L11" s="194"/>
      <c r="M11" s="192"/>
      <c r="N11" s="194"/>
      <c r="O11" s="132"/>
      <c r="P11" s="28"/>
      <c r="Q11" s="28"/>
      <c r="R11" s="28"/>
      <c r="S11" s="28"/>
    </row>
    <row r="12" spans="1:19" ht="20.100000000000001" customHeight="1" x14ac:dyDescent="0.15">
      <c r="A12" s="133"/>
      <c r="B12" s="412"/>
      <c r="C12" s="414"/>
      <c r="D12" s="414"/>
      <c r="E12" s="414"/>
      <c r="F12" s="414"/>
      <c r="G12" s="414"/>
      <c r="H12" s="414"/>
      <c r="I12" s="414"/>
      <c r="J12" s="413"/>
      <c r="K12" s="412"/>
      <c r="L12" s="413"/>
      <c r="M12" s="412"/>
      <c r="N12" s="413"/>
      <c r="O12" s="133"/>
      <c r="P12" s="28"/>
      <c r="Q12" s="28"/>
      <c r="R12" s="28"/>
      <c r="S12" s="28"/>
    </row>
    <row r="13" spans="1:19" ht="20.100000000000001" customHeight="1" x14ac:dyDescent="0.15">
      <c r="A13" s="133"/>
      <c r="B13" s="412"/>
      <c r="C13" s="414"/>
      <c r="D13" s="414"/>
      <c r="E13" s="414"/>
      <c r="F13" s="414"/>
      <c r="G13" s="414"/>
      <c r="H13" s="414"/>
      <c r="I13" s="414"/>
      <c r="J13" s="413"/>
      <c r="K13" s="412"/>
      <c r="L13" s="413"/>
      <c r="M13" s="412"/>
      <c r="N13" s="413"/>
      <c r="O13" s="133"/>
      <c r="P13" s="28"/>
      <c r="Q13" s="28"/>
      <c r="R13" s="28"/>
      <c r="S13" s="28"/>
    </row>
    <row r="14" spans="1:19" ht="20.100000000000001" customHeight="1" x14ac:dyDescent="0.15">
      <c r="A14" s="133"/>
      <c r="B14" s="412"/>
      <c r="C14" s="414"/>
      <c r="D14" s="414"/>
      <c r="E14" s="414"/>
      <c r="F14" s="414"/>
      <c r="G14" s="414"/>
      <c r="H14" s="414"/>
      <c r="I14" s="414"/>
      <c r="J14" s="413"/>
      <c r="K14" s="412"/>
      <c r="L14" s="413"/>
      <c r="M14" s="412"/>
      <c r="N14" s="413"/>
      <c r="O14" s="133"/>
      <c r="P14" s="28"/>
      <c r="Q14" s="28"/>
      <c r="R14" s="28"/>
      <c r="S14" s="28"/>
    </row>
    <row r="15" spans="1:19" ht="20.100000000000001" customHeight="1" x14ac:dyDescent="0.15">
      <c r="A15" s="133"/>
      <c r="B15" s="412"/>
      <c r="C15" s="414"/>
      <c r="D15" s="414"/>
      <c r="E15" s="414"/>
      <c r="F15" s="414"/>
      <c r="G15" s="414"/>
      <c r="H15" s="414"/>
      <c r="I15" s="414"/>
      <c r="J15" s="413"/>
      <c r="K15" s="412"/>
      <c r="L15" s="413"/>
      <c r="M15" s="412"/>
      <c r="N15" s="413"/>
      <c r="O15" s="133"/>
      <c r="P15" s="28"/>
      <c r="Q15" s="28"/>
      <c r="R15" s="28"/>
      <c r="S15" s="28"/>
    </row>
    <row r="16" spans="1:19" ht="20.100000000000001" customHeight="1" x14ac:dyDescent="0.15">
      <c r="A16" s="133"/>
      <c r="B16" s="412"/>
      <c r="C16" s="414"/>
      <c r="D16" s="414"/>
      <c r="E16" s="414"/>
      <c r="F16" s="414"/>
      <c r="G16" s="414"/>
      <c r="H16" s="414"/>
      <c r="I16" s="414"/>
      <c r="J16" s="413"/>
      <c r="K16" s="412"/>
      <c r="L16" s="413"/>
      <c r="M16" s="412"/>
      <c r="N16" s="413"/>
      <c r="O16" s="133"/>
      <c r="P16" s="28"/>
      <c r="Q16" s="28"/>
      <c r="R16" s="28"/>
      <c r="S16" s="28"/>
    </row>
    <row r="17" spans="1:19" ht="20.100000000000001" customHeight="1" x14ac:dyDescent="0.15">
      <c r="A17" s="133"/>
      <c r="B17" s="412"/>
      <c r="C17" s="414"/>
      <c r="D17" s="414"/>
      <c r="E17" s="414"/>
      <c r="F17" s="414"/>
      <c r="G17" s="414"/>
      <c r="H17" s="414"/>
      <c r="I17" s="414"/>
      <c r="J17" s="413"/>
      <c r="K17" s="412"/>
      <c r="L17" s="413"/>
      <c r="M17" s="412"/>
      <c r="N17" s="413"/>
      <c r="O17" s="133"/>
      <c r="P17" s="28"/>
      <c r="Q17" s="28"/>
      <c r="R17" s="28"/>
      <c r="S17" s="28"/>
    </row>
    <row r="18" spans="1:19" ht="20.100000000000001" customHeight="1" x14ac:dyDescent="0.15">
      <c r="A18" s="133"/>
      <c r="B18" s="412"/>
      <c r="C18" s="414"/>
      <c r="D18" s="414"/>
      <c r="E18" s="414"/>
      <c r="F18" s="414"/>
      <c r="G18" s="414"/>
      <c r="H18" s="414"/>
      <c r="I18" s="414"/>
      <c r="J18" s="413"/>
      <c r="K18" s="412"/>
      <c r="L18" s="413"/>
      <c r="M18" s="412"/>
      <c r="N18" s="413"/>
      <c r="O18" s="133"/>
      <c r="P18" s="28"/>
      <c r="Q18" s="28"/>
      <c r="R18" s="28"/>
      <c r="S18" s="28"/>
    </row>
    <row r="19" spans="1:19" ht="20.100000000000001" customHeight="1" x14ac:dyDescent="0.15">
      <c r="A19" s="133"/>
      <c r="B19" s="412"/>
      <c r="C19" s="414"/>
      <c r="D19" s="414"/>
      <c r="E19" s="414"/>
      <c r="F19" s="414"/>
      <c r="G19" s="414"/>
      <c r="H19" s="414"/>
      <c r="I19" s="414"/>
      <c r="J19" s="413"/>
      <c r="K19" s="412"/>
      <c r="L19" s="413"/>
      <c r="M19" s="412"/>
      <c r="N19" s="413"/>
      <c r="O19" s="133"/>
      <c r="P19" s="28"/>
      <c r="Q19" s="28"/>
      <c r="R19" s="28"/>
      <c r="S19" s="28"/>
    </row>
    <row r="20" spans="1:19" ht="20.100000000000001" customHeight="1" x14ac:dyDescent="0.15">
      <c r="A20" s="133"/>
      <c r="B20" s="412"/>
      <c r="C20" s="414"/>
      <c r="D20" s="414"/>
      <c r="E20" s="414"/>
      <c r="F20" s="414"/>
      <c r="G20" s="414"/>
      <c r="H20" s="414"/>
      <c r="I20" s="414"/>
      <c r="J20" s="413"/>
      <c r="K20" s="412"/>
      <c r="L20" s="413"/>
      <c r="M20" s="412"/>
      <c r="N20" s="413"/>
      <c r="O20" s="133"/>
      <c r="P20" s="28"/>
      <c r="Q20" s="28"/>
      <c r="R20" s="28"/>
      <c r="S20" s="28"/>
    </row>
    <row r="21" spans="1:19" ht="20.100000000000001" customHeight="1" x14ac:dyDescent="0.15">
      <c r="A21" s="133"/>
      <c r="B21" s="412"/>
      <c r="C21" s="414"/>
      <c r="D21" s="414"/>
      <c r="E21" s="414"/>
      <c r="F21" s="414"/>
      <c r="G21" s="414"/>
      <c r="H21" s="414"/>
      <c r="I21" s="414"/>
      <c r="J21" s="413"/>
      <c r="K21" s="412"/>
      <c r="L21" s="413"/>
      <c r="M21" s="412"/>
      <c r="N21" s="413"/>
      <c r="O21" s="133"/>
      <c r="P21" s="28"/>
      <c r="Q21" s="28"/>
      <c r="R21" s="28"/>
      <c r="S21" s="28"/>
    </row>
    <row r="22" spans="1:19" ht="20.100000000000001" customHeight="1" x14ac:dyDescent="0.15">
      <c r="A22" s="133"/>
      <c r="B22" s="412"/>
      <c r="C22" s="414"/>
      <c r="D22" s="414"/>
      <c r="E22" s="414"/>
      <c r="F22" s="414"/>
      <c r="G22" s="414"/>
      <c r="H22" s="414"/>
      <c r="I22" s="414"/>
      <c r="J22" s="413"/>
      <c r="K22" s="412"/>
      <c r="L22" s="413"/>
      <c r="M22" s="412"/>
      <c r="N22" s="413"/>
      <c r="O22" s="133"/>
      <c r="P22" s="28"/>
      <c r="Q22" s="28"/>
      <c r="R22" s="28"/>
      <c r="S22" s="28"/>
    </row>
    <row r="23" spans="1:19" ht="20.100000000000001" customHeight="1" x14ac:dyDescent="0.15">
      <c r="A23" s="133"/>
      <c r="B23" s="412"/>
      <c r="C23" s="414"/>
      <c r="D23" s="414"/>
      <c r="E23" s="414"/>
      <c r="F23" s="414"/>
      <c r="G23" s="414"/>
      <c r="H23" s="414"/>
      <c r="I23" s="414"/>
      <c r="J23" s="413"/>
      <c r="K23" s="412"/>
      <c r="L23" s="413"/>
      <c r="M23" s="412"/>
      <c r="N23" s="413"/>
      <c r="O23" s="133"/>
      <c r="P23" s="28"/>
      <c r="Q23" s="28"/>
      <c r="R23" s="28"/>
      <c r="S23" s="28"/>
    </row>
    <row r="24" spans="1:19" ht="20.100000000000001" customHeight="1" x14ac:dyDescent="0.15">
      <c r="A24" s="133"/>
      <c r="B24" s="412"/>
      <c r="C24" s="414"/>
      <c r="D24" s="414"/>
      <c r="E24" s="414"/>
      <c r="F24" s="414"/>
      <c r="G24" s="414"/>
      <c r="H24" s="414"/>
      <c r="I24" s="414"/>
      <c r="J24" s="413"/>
      <c r="K24" s="412"/>
      <c r="L24" s="413"/>
      <c r="M24" s="412"/>
      <c r="N24" s="413"/>
      <c r="O24" s="133"/>
      <c r="P24" s="28"/>
      <c r="Q24" s="28"/>
      <c r="R24" s="28"/>
      <c r="S24" s="28"/>
    </row>
    <row r="25" spans="1:19" ht="20.100000000000001" customHeight="1" x14ac:dyDescent="0.15">
      <c r="A25" s="133"/>
      <c r="B25" s="412"/>
      <c r="C25" s="414"/>
      <c r="D25" s="414"/>
      <c r="E25" s="414"/>
      <c r="F25" s="414"/>
      <c r="G25" s="414"/>
      <c r="H25" s="414"/>
      <c r="I25" s="414"/>
      <c r="J25" s="413"/>
      <c r="K25" s="412"/>
      <c r="L25" s="413"/>
      <c r="M25" s="412"/>
      <c r="N25" s="413"/>
      <c r="O25" s="133"/>
      <c r="P25" s="28"/>
      <c r="Q25" s="28"/>
      <c r="R25" s="28"/>
      <c r="S25" s="28"/>
    </row>
    <row r="26" spans="1:19" ht="20.100000000000001" customHeight="1" x14ac:dyDescent="0.15">
      <c r="A26" s="131">
        <v>1</v>
      </c>
      <c r="B26" s="422"/>
      <c r="C26" s="277"/>
      <c r="D26" s="277"/>
      <c r="E26" s="277"/>
      <c r="F26" s="277"/>
      <c r="G26" s="277"/>
      <c r="H26" s="277"/>
      <c r="I26" s="277"/>
      <c r="J26" s="439"/>
      <c r="K26" s="422"/>
      <c r="L26" s="439"/>
      <c r="M26" s="422"/>
      <c r="N26" s="439"/>
      <c r="O26" s="131"/>
      <c r="P26" s="28"/>
      <c r="Q26" s="28"/>
      <c r="R26" s="28"/>
      <c r="S26" s="28"/>
    </row>
    <row r="27" spans="1:19" s="28" customFormat="1" ht="20.100000000000001" customHeight="1" x14ac:dyDescent="0.15">
      <c r="A27" s="437" t="s">
        <v>51</v>
      </c>
      <c r="B27" s="438"/>
      <c r="C27" s="438"/>
      <c r="D27" s="438"/>
      <c r="E27" s="438"/>
      <c r="F27" s="438"/>
      <c r="G27" s="438"/>
      <c r="H27" s="438"/>
      <c r="I27" s="438"/>
      <c r="J27" s="438"/>
      <c r="K27" s="438"/>
      <c r="L27" s="438"/>
      <c r="M27" s="438"/>
      <c r="N27" s="438"/>
      <c r="O27" s="438"/>
    </row>
    <row r="28" spans="1:19" s="28" customFormat="1" ht="20.100000000000001" customHeight="1" x14ac:dyDescent="0.15">
      <c r="A28" s="440" t="s">
        <v>183</v>
      </c>
      <c r="B28" s="438"/>
      <c r="C28" s="438"/>
      <c r="D28" s="438"/>
      <c r="E28" s="438"/>
      <c r="F28" s="438"/>
      <c r="G28" s="438"/>
      <c r="H28" s="438"/>
      <c r="I28" s="438"/>
      <c r="J28" s="438"/>
      <c r="K28" s="438"/>
      <c r="L28" s="438"/>
      <c r="M28" s="438"/>
      <c r="N28" s="438"/>
      <c r="O28" s="438"/>
    </row>
  </sheetData>
  <mergeCells count="78">
    <mergeCell ref="K15:L15"/>
    <mergeCell ref="M15:N15"/>
    <mergeCell ref="B18:J18"/>
    <mergeCell ref="K18:L18"/>
    <mergeCell ref="M18:N18"/>
    <mergeCell ref="B16:J16"/>
    <mergeCell ref="K16:L16"/>
    <mergeCell ref="N2:O2"/>
    <mergeCell ref="K2:L2"/>
    <mergeCell ref="L3:N4"/>
    <mergeCell ref="L5:N5"/>
    <mergeCell ref="L6:N6"/>
    <mergeCell ref="O3:O4"/>
    <mergeCell ref="H4:K4"/>
    <mergeCell ref="D3:K3"/>
    <mergeCell ref="D5:G5"/>
    <mergeCell ref="H5:K5"/>
    <mergeCell ref="H6:K6"/>
    <mergeCell ref="D6:G6"/>
    <mergeCell ref="I2:J2"/>
    <mergeCell ref="A28:O28"/>
    <mergeCell ref="B26:J26"/>
    <mergeCell ref="K26:L26"/>
    <mergeCell ref="B10:J10"/>
    <mergeCell ref="K10:L10"/>
    <mergeCell ref="B11:J11"/>
    <mergeCell ref="K11:L11"/>
    <mergeCell ref="B25:J25"/>
    <mergeCell ref="K25:L25"/>
    <mergeCell ref="M10:N10"/>
    <mergeCell ref="M16:N16"/>
    <mergeCell ref="B17:J17"/>
    <mergeCell ref="B12:J12"/>
    <mergeCell ref="K12:L12"/>
    <mergeCell ref="B13:J13"/>
    <mergeCell ref="K13:L13"/>
    <mergeCell ref="A27:O27"/>
    <mergeCell ref="M11:N11"/>
    <mergeCell ref="M25:N25"/>
    <mergeCell ref="M26:N26"/>
    <mergeCell ref="K19:L19"/>
    <mergeCell ref="M19:N19"/>
    <mergeCell ref="B20:J20"/>
    <mergeCell ref="K20:L20"/>
    <mergeCell ref="M13:N13"/>
    <mergeCell ref="B14:J14"/>
    <mergeCell ref="K14:L14"/>
    <mergeCell ref="B24:J24"/>
    <mergeCell ref="K24:L24"/>
    <mergeCell ref="M14:N14"/>
    <mergeCell ref="K17:L17"/>
    <mergeCell ref="M17:N17"/>
    <mergeCell ref="M24:N24"/>
    <mergeCell ref="B21:J21"/>
    <mergeCell ref="K21:L21"/>
    <mergeCell ref="M21:N21"/>
    <mergeCell ref="B22:J22"/>
    <mergeCell ref="K22:L22"/>
    <mergeCell ref="M22:N22"/>
    <mergeCell ref="B23:J23"/>
    <mergeCell ref="K23:L23"/>
    <mergeCell ref="M23:N23"/>
    <mergeCell ref="M12:N12"/>
    <mergeCell ref="B19:J19"/>
    <mergeCell ref="M20:N20"/>
    <mergeCell ref="A3:C4"/>
    <mergeCell ref="A5:C5"/>
    <mergeCell ref="A6:C6"/>
    <mergeCell ref="A7:C7"/>
    <mergeCell ref="D4:G4"/>
    <mergeCell ref="A8:C8"/>
    <mergeCell ref="D8:G8"/>
    <mergeCell ref="H8:K8"/>
    <mergeCell ref="L8:N8"/>
    <mergeCell ref="H7:K7"/>
    <mergeCell ref="L7:N7"/>
    <mergeCell ref="D7:G7"/>
    <mergeCell ref="B15:J15"/>
  </mergeCells>
  <phoneticPr fontId="1"/>
  <dataValidations count="1">
    <dataValidation type="list" allowBlank="1" showInputMessage="1" showErrorMessage="1" prompt="判定を選択してください" sqref="O5:O8" xr:uid="{00000000-0002-0000-0500-000000000000}">
      <formula1>"指摘なし・要是正,指摘なし,要是正,"</formula1>
    </dataValidation>
  </dataValidations>
  <printOptions horizontalCentered="1"/>
  <pageMargins left="0.59055118110236227" right="0.59055118110236227" top="0.59055118110236227"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5"/>
  <sheetViews>
    <sheetView view="pageBreakPreview" zoomScaleNormal="115" zoomScaleSheetLayoutView="100" workbookViewId="0">
      <selection activeCell="M22" sqref="M22"/>
    </sheetView>
  </sheetViews>
  <sheetFormatPr defaultRowHeight="20.100000000000001" customHeight="1" x14ac:dyDescent="0.15"/>
  <cols>
    <col min="1" max="1" width="6.625" customWidth="1"/>
    <col min="2" max="2" width="23.625" customWidth="1"/>
    <col min="3" max="8" width="9" style="99"/>
  </cols>
  <sheetData>
    <row r="1" spans="1:8" ht="20.100000000000001" customHeight="1" thickBot="1" x14ac:dyDescent="0.2">
      <c r="A1" s="118" t="s">
        <v>195</v>
      </c>
      <c r="E1" s="99" t="s">
        <v>166</v>
      </c>
      <c r="F1" s="119" t="s">
        <v>165</v>
      </c>
    </row>
    <row r="2" spans="1:8" ht="20.100000000000001" customHeight="1" thickBot="1" x14ac:dyDescent="0.2">
      <c r="A2" s="115" t="s">
        <v>162</v>
      </c>
      <c r="B2" s="116"/>
      <c r="C2" s="471" t="s">
        <v>186</v>
      </c>
      <c r="D2" s="471"/>
      <c r="E2" s="471" t="s">
        <v>187</v>
      </c>
      <c r="F2" s="471"/>
      <c r="G2" s="471" t="s">
        <v>188</v>
      </c>
      <c r="H2" s="472"/>
    </row>
    <row r="3" spans="1:8" s="99" customFormat="1" ht="38.25" customHeight="1" thickBot="1" x14ac:dyDescent="0.2">
      <c r="A3" s="459" t="s">
        <v>130</v>
      </c>
      <c r="B3" s="111" t="s">
        <v>161</v>
      </c>
      <c r="C3" s="112" t="s">
        <v>156</v>
      </c>
      <c r="D3" s="113" t="s">
        <v>155</v>
      </c>
      <c r="E3" s="112" t="s">
        <v>156</v>
      </c>
      <c r="F3" s="113" t="s">
        <v>155</v>
      </c>
      <c r="G3" s="112" t="s">
        <v>156</v>
      </c>
      <c r="H3" s="114" t="s">
        <v>155</v>
      </c>
    </row>
    <row r="4" spans="1:8" ht="20.100000000000001" customHeight="1" thickTop="1" x14ac:dyDescent="0.15">
      <c r="A4" s="460"/>
      <c r="B4" s="108" t="s">
        <v>131</v>
      </c>
      <c r="C4" s="109" t="s">
        <v>158</v>
      </c>
      <c r="D4" s="98" t="s">
        <v>157</v>
      </c>
      <c r="E4" s="109"/>
      <c r="F4" s="98" t="s">
        <v>157</v>
      </c>
      <c r="G4" s="109"/>
      <c r="H4" s="110" t="s">
        <v>157</v>
      </c>
    </row>
    <row r="5" spans="1:8" ht="20.100000000000001" customHeight="1" x14ac:dyDescent="0.15">
      <c r="A5" s="460"/>
      <c r="B5" s="101" t="s">
        <v>153</v>
      </c>
      <c r="C5" s="102"/>
      <c r="D5" s="100" t="s">
        <v>157</v>
      </c>
      <c r="E5" s="102" t="s">
        <v>158</v>
      </c>
      <c r="F5" s="100" t="s">
        <v>157</v>
      </c>
      <c r="G5" s="102"/>
      <c r="H5" s="103" t="s">
        <v>157</v>
      </c>
    </row>
    <row r="6" spans="1:8" ht="20.100000000000001" customHeight="1" x14ac:dyDescent="0.15">
      <c r="A6" s="460"/>
      <c r="B6" s="101" t="s">
        <v>133</v>
      </c>
      <c r="C6" s="102"/>
      <c r="D6" s="100" t="s">
        <v>157</v>
      </c>
      <c r="E6" s="102" t="s">
        <v>158</v>
      </c>
      <c r="F6" s="100" t="s">
        <v>157</v>
      </c>
      <c r="G6" s="102"/>
      <c r="H6" s="103" t="s">
        <v>157</v>
      </c>
    </row>
    <row r="7" spans="1:8" ht="20.100000000000001" customHeight="1" x14ac:dyDescent="0.15">
      <c r="A7" s="460"/>
      <c r="B7" s="101" t="s">
        <v>132</v>
      </c>
      <c r="C7" s="102"/>
      <c r="D7" s="100" t="s">
        <v>157</v>
      </c>
      <c r="E7" s="102"/>
      <c r="F7" s="100" t="s">
        <v>157</v>
      </c>
      <c r="G7" s="102" t="s">
        <v>158</v>
      </c>
      <c r="H7" s="103" t="s">
        <v>157</v>
      </c>
    </row>
    <row r="8" spans="1:8" ht="20.100000000000001" customHeight="1" x14ac:dyDescent="0.15">
      <c r="A8" s="460"/>
      <c r="B8" s="101" t="s">
        <v>134</v>
      </c>
      <c r="C8" s="102"/>
      <c r="D8" s="100" t="s">
        <v>157</v>
      </c>
      <c r="E8" s="102"/>
      <c r="F8" s="100" t="s">
        <v>157</v>
      </c>
      <c r="G8" s="102" t="s">
        <v>158</v>
      </c>
      <c r="H8" s="103" t="s">
        <v>157</v>
      </c>
    </row>
    <row r="9" spans="1:8" ht="20.100000000000001" customHeight="1" x14ac:dyDescent="0.15">
      <c r="A9" s="460"/>
      <c r="B9" s="101" t="s">
        <v>135</v>
      </c>
      <c r="C9" s="102" t="s">
        <v>158</v>
      </c>
      <c r="D9" s="100" t="s">
        <v>164</v>
      </c>
      <c r="E9" s="102"/>
      <c r="F9" s="100"/>
      <c r="G9" s="102"/>
      <c r="H9" s="103"/>
    </row>
    <row r="10" spans="1:8" ht="20.100000000000001" customHeight="1" x14ac:dyDescent="0.15">
      <c r="A10" s="460"/>
      <c r="B10" s="101" t="s">
        <v>136</v>
      </c>
      <c r="C10" s="102" t="s">
        <v>158</v>
      </c>
      <c r="D10" s="100" t="s">
        <v>164</v>
      </c>
      <c r="E10" s="102"/>
      <c r="F10" s="100"/>
      <c r="G10" s="102"/>
      <c r="H10" s="103"/>
    </row>
    <row r="11" spans="1:8" ht="20.100000000000001" customHeight="1" x14ac:dyDescent="0.15">
      <c r="A11" s="460"/>
      <c r="B11" s="101" t="s">
        <v>137</v>
      </c>
      <c r="C11" s="102" t="s">
        <v>158</v>
      </c>
      <c r="D11" s="100" t="s">
        <v>164</v>
      </c>
      <c r="E11" s="102"/>
      <c r="F11" s="100"/>
      <c r="G11" s="102"/>
      <c r="H11" s="103"/>
    </row>
    <row r="12" spans="1:8" ht="20.100000000000001" customHeight="1" x14ac:dyDescent="0.15">
      <c r="A12" s="460"/>
      <c r="B12" s="101" t="s">
        <v>138</v>
      </c>
      <c r="C12" s="102" t="s">
        <v>158</v>
      </c>
      <c r="D12" s="100" t="s">
        <v>164</v>
      </c>
      <c r="E12" s="102"/>
      <c r="F12" s="100"/>
      <c r="G12" s="102"/>
      <c r="H12" s="103"/>
    </row>
    <row r="13" spans="1:8" ht="20.100000000000001" customHeight="1" x14ac:dyDescent="0.15">
      <c r="A13" s="460"/>
      <c r="B13" s="101" t="s">
        <v>139</v>
      </c>
      <c r="C13" s="102" t="s">
        <v>158</v>
      </c>
      <c r="D13" s="100" t="s">
        <v>164</v>
      </c>
      <c r="E13" s="102"/>
      <c r="F13" s="100"/>
      <c r="G13" s="102"/>
      <c r="H13" s="103"/>
    </row>
    <row r="14" spans="1:8" ht="20.100000000000001" customHeight="1" x14ac:dyDescent="0.15">
      <c r="A14" s="460"/>
      <c r="B14" s="101" t="s">
        <v>140</v>
      </c>
      <c r="C14" s="102" t="s">
        <v>158</v>
      </c>
      <c r="D14" s="100" t="s">
        <v>164</v>
      </c>
      <c r="E14" s="102"/>
      <c r="F14" s="100"/>
      <c r="G14" s="102"/>
      <c r="H14" s="103"/>
    </row>
    <row r="15" spans="1:8" ht="20.100000000000001" customHeight="1" x14ac:dyDescent="0.15">
      <c r="A15" s="460"/>
      <c r="B15" s="101" t="s">
        <v>141</v>
      </c>
      <c r="C15" s="102"/>
      <c r="D15" s="100"/>
      <c r="E15" s="102" t="s">
        <v>158</v>
      </c>
      <c r="F15" s="100" t="s">
        <v>164</v>
      </c>
      <c r="G15" s="102"/>
      <c r="H15" s="103"/>
    </row>
    <row r="16" spans="1:8" ht="20.100000000000001" customHeight="1" x14ac:dyDescent="0.15">
      <c r="A16" s="460"/>
      <c r="B16" s="101" t="s">
        <v>142</v>
      </c>
      <c r="C16" s="102"/>
      <c r="D16" s="100"/>
      <c r="E16" s="102" t="s">
        <v>158</v>
      </c>
      <c r="F16" s="100" t="s">
        <v>164</v>
      </c>
      <c r="G16" s="102"/>
      <c r="H16" s="103"/>
    </row>
    <row r="17" spans="1:8" ht="20.100000000000001" customHeight="1" x14ac:dyDescent="0.15">
      <c r="A17" s="460"/>
      <c r="B17" s="101" t="s">
        <v>143</v>
      </c>
      <c r="C17" s="102"/>
      <c r="D17" s="100"/>
      <c r="E17" s="102" t="s">
        <v>158</v>
      </c>
      <c r="F17" s="100" t="s">
        <v>164</v>
      </c>
      <c r="G17" s="102"/>
      <c r="H17" s="103"/>
    </row>
    <row r="18" spans="1:8" ht="20.100000000000001" customHeight="1" x14ac:dyDescent="0.15">
      <c r="A18" s="460"/>
      <c r="B18" s="101" t="s">
        <v>144</v>
      </c>
      <c r="C18" s="102"/>
      <c r="D18" s="100"/>
      <c r="E18" s="102" t="s">
        <v>158</v>
      </c>
      <c r="F18" s="100" t="s">
        <v>164</v>
      </c>
      <c r="G18" s="102"/>
      <c r="H18" s="103"/>
    </row>
    <row r="19" spans="1:8" ht="20.100000000000001" customHeight="1" x14ac:dyDescent="0.15">
      <c r="A19" s="460"/>
      <c r="B19" s="101" t="s">
        <v>145</v>
      </c>
      <c r="C19" s="102"/>
      <c r="D19" s="100"/>
      <c r="E19" s="102" t="s">
        <v>158</v>
      </c>
      <c r="F19" s="100" t="s">
        <v>164</v>
      </c>
      <c r="G19" s="102"/>
      <c r="H19" s="103"/>
    </row>
    <row r="20" spans="1:8" ht="20.100000000000001" customHeight="1" x14ac:dyDescent="0.15">
      <c r="A20" s="460"/>
      <c r="B20" s="101" t="s">
        <v>146</v>
      </c>
      <c r="C20" s="102"/>
      <c r="D20" s="100"/>
      <c r="E20" s="102" t="s">
        <v>158</v>
      </c>
      <c r="F20" s="100" t="s">
        <v>164</v>
      </c>
      <c r="G20" s="102"/>
      <c r="H20" s="103"/>
    </row>
    <row r="21" spans="1:8" ht="20.100000000000001" customHeight="1" x14ac:dyDescent="0.15">
      <c r="A21" s="460"/>
      <c r="B21" s="101" t="s">
        <v>147</v>
      </c>
      <c r="C21" s="102"/>
      <c r="D21" s="100"/>
      <c r="E21" s="102"/>
      <c r="F21" s="100"/>
      <c r="G21" s="102" t="s">
        <v>158</v>
      </c>
      <c r="H21" s="103" t="s">
        <v>164</v>
      </c>
    </row>
    <row r="22" spans="1:8" ht="20.100000000000001" customHeight="1" x14ac:dyDescent="0.15">
      <c r="A22" s="460"/>
      <c r="B22" s="101" t="s">
        <v>148</v>
      </c>
      <c r="C22" s="102"/>
      <c r="D22" s="100"/>
      <c r="E22" s="102"/>
      <c r="F22" s="100"/>
      <c r="G22" s="102" t="s">
        <v>158</v>
      </c>
      <c r="H22" s="103" t="s">
        <v>164</v>
      </c>
    </row>
    <row r="23" spans="1:8" ht="20.100000000000001" customHeight="1" x14ac:dyDescent="0.15">
      <c r="A23" s="460"/>
      <c r="B23" s="101" t="s">
        <v>149</v>
      </c>
      <c r="C23" s="102"/>
      <c r="D23" s="100"/>
      <c r="E23" s="102"/>
      <c r="F23" s="100"/>
      <c r="G23" s="102" t="s">
        <v>158</v>
      </c>
      <c r="H23" s="103" t="s">
        <v>164</v>
      </c>
    </row>
    <row r="24" spans="1:8" ht="20.100000000000001" customHeight="1" x14ac:dyDescent="0.15">
      <c r="A24" s="460"/>
      <c r="B24" s="101" t="s">
        <v>150</v>
      </c>
      <c r="C24" s="102"/>
      <c r="D24" s="100"/>
      <c r="E24" s="102"/>
      <c r="F24" s="100"/>
      <c r="G24" s="102" t="s">
        <v>158</v>
      </c>
      <c r="H24" s="103" t="s">
        <v>164</v>
      </c>
    </row>
    <row r="25" spans="1:8" ht="20.100000000000001" customHeight="1" x14ac:dyDescent="0.15">
      <c r="A25" s="460"/>
      <c r="B25" s="101" t="s">
        <v>151</v>
      </c>
      <c r="C25" s="102"/>
      <c r="D25" s="100"/>
      <c r="E25" s="102"/>
      <c r="F25" s="100"/>
      <c r="G25" s="102" t="s">
        <v>158</v>
      </c>
      <c r="H25" s="103" t="s">
        <v>164</v>
      </c>
    </row>
    <row r="26" spans="1:8" ht="20.100000000000001" customHeight="1" x14ac:dyDescent="0.15">
      <c r="A26" s="460"/>
      <c r="B26" s="101" t="s">
        <v>152</v>
      </c>
      <c r="C26" s="102"/>
      <c r="D26" s="100"/>
      <c r="E26" s="102"/>
      <c r="F26" s="100"/>
      <c r="G26" s="102" t="s">
        <v>158</v>
      </c>
      <c r="H26" s="103" t="s">
        <v>164</v>
      </c>
    </row>
    <row r="27" spans="1:8" ht="33.75" customHeight="1" thickBot="1" x14ac:dyDescent="0.2">
      <c r="A27" s="461"/>
      <c r="B27" s="104" t="s">
        <v>154</v>
      </c>
      <c r="C27" s="105" t="s">
        <v>158</v>
      </c>
      <c r="D27" s="106"/>
      <c r="E27" s="105"/>
      <c r="F27" s="106"/>
      <c r="G27" s="105"/>
      <c r="H27" s="107"/>
    </row>
    <row r="28" spans="1:8" ht="33.75" customHeight="1" thickBot="1" x14ac:dyDescent="0.2">
      <c r="A28" s="459" t="s">
        <v>163</v>
      </c>
      <c r="B28" s="117" t="s">
        <v>160</v>
      </c>
      <c r="C28" s="462" t="s">
        <v>159</v>
      </c>
      <c r="D28" s="463"/>
      <c r="E28" s="462" t="s">
        <v>159</v>
      </c>
      <c r="F28" s="463"/>
      <c r="G28" s="462" t="s">
        <v>159</v>
      </c>
      <c r="H28" s="464"/>
    </row>
    <row r="29" spans="1:8" ht="20.100000000000001" customHeight="1" thickTop="1" x14ac:dyDescent="0.15">
      <c r="A29" s="460"/>
      <c r="B29" s="108" t="s">
        <v>131</v>
      </c>
      <c r="C29" s="465" t="s">
        <v>158</v>
      </c>
      <c r="D29" s="311"/>
      <c r="E29" s="465"/>
      <c r="F29" s="311"/>
      <c r="G29" s="465"/>
      <c r="H29" s="473"/>
    </row>
    <row r="30" spans="1:8" ht="20.100000000000001" customHeight="1" x14ac:dyDescent="0.15">
      <c r="A30" s="460"/>
      <c r="B30" s="101" t="s">
        <v>153</v>
      </c>
      <c r="C30" s="466"/>
      <c r="D30" s="164"/>
      <c r="E30" s="466" t="s">
        <v>158</v>
      </c>
      <c r="F30" s="164"/>
      <c r="G30" s="466"/>
      <c r="H30" s="469"/>
    </row>
    <row r="31" spans="1:8" ht="20.100000000000001" customHeight="1" x14ac:dyDescent="0.15">
      <c r="A31" s="460"/>
      <c r="B31" s="101" t="s">
        <v>133</v>
      </c>
      <c r="C31" s="466"/>
      <c r="D31" s="164"/>
      <c r="E31" s="466" t="s">
        <v>158</v>
      </c>
      <c r="F31" s="164"/>
      <c r="G31" s="466"/>
      <c r="H31" s="469"/>
    </row>
    <row r="32" spans="1:8" ht="20.100000000000001" customHeight="1" x14ac:dyDescent="0.15">
      <c r="A32" s="460"/>
      <c r="B32" s="101" t="s">
        <v>132</v>
      </c>
      <c r="C32" s="466"/>
      <c r="D32" s="164"/>
      <c r="E32" s="466"/>
      <c r="F32" s="164"/>
      <c r="G32" s="466" t="s">
        <v>158</v>
      </c>
      <c r="H32" s="469"/>
    </row>
    <row r="33" spans="1:8" ht="20.100000000000001" customHeight="1" x14ac:dyDescent="0.15">
      <c r="A33" s="460"/>
      <c r="B33" s="101" t="s">
        <v>134</v>
      </c>
      <c r="C33" s="466"/>
      <c r="D33" s="164"/>
      <c r="E33" s="466"/>
      <c r="F33" s="164"/>
      <c r="G33" s="466" t="s">
        <v>158</v>
      </c>
      <c r="H33" s="469"/>
    </row>
    <row r="34" spans="1:8" ht="33.75" customHeight="1" thickBot="1" x14ac:dyDescent="0.2">
      <c r="A34" s="461"/>
      <c r="B34" s="104" t="s">
        <v>154</v>
      </c>
      <c r="C34" s="467" t="s">
        <v>158</v>
      </c>
      <c r="D34" s="468"/>
      <c r="E34" s="467"/>
      <c r="F34" s="468"/>
      <c r="G34" s="467"/>
      <c r="H34" s="470"/>
    </row>
    <row r="35" spans="1:8" ht="20.100000000000001" customHeight="1" x14ac:dyDescent="0.15">
      <c r="A35" t="s">
        <v>190</v>
      </c>
    </row>
  </sheetData>
  <mergeCells count="26">
    <mergeCell ref="C2:D2"/>
    <mergeCell ref="E2:F2"/>
    <mergeCell ref="G2:H2"/>
    <mergeCell ref="C33:D33"/>
    <mergeCell ref="C34:D34"/>
    <mergeCell ref="E29:F29"/>
    <mergeCell ref="G29:H29"/>
    <mergeCell ref="G30:H30"/>
    <mergeCell ref="G31:H31"/>
    <mergeCell ref="E31:F31"/>
    <mergeCell ref="A3:A27"/>
    <mergeCell ref="A28:A34"/>
    <mergeCell ref="C28:D28"/>
    <mergeCell ref="E28:F28"/>
    <mergeCell ref="G28:H28"/>
    <mergeCell ref="C29:D29"/>
    <mergeCell ref="C30:D30"/>
    <mergeCell ref="C31:D31"/>
    <mergeCell ref="C32:D32"/>
    <mergeCell ref="E30:F30"/>
    <mergeCell ref="E32:F32"/>
    <mergeCell ref="E33:F33"/>
    <mergeCell ref="E34:F34"/>
    <mergeCell ref="G32:H32"/>
    <mergeCell ref="G33:H33"/>
    <mergeCell ref="G34:H34"/>
  </mergeCells>
  <phoneticPr fontId="1"/>
  <pageMargins left="0.78740157480314965" right="0.70866141732283472" top="0.78740157480314965"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表①無窓居室の換気状況評価表</vt:lpstr>
      <vt:lpstr>表②火気使用室の換気風量測定表</vt:lpstr>
      <vt:lpstr>表③排煙風量測定記録表</vt:lpstr>
      <vt:lpstr>表③-2排煙風量測定記録表　給気式</vt:lpstr>
      <vt:lpstr>表③-3排煙風量測定記録表 加圧式</vt:lpstr>
      <vt:lpstr>表④非常用照明照度測定表</vt:lpstr>
      <vt:lpstr>大臣指定検査項目年度別実施計画(参考）</vt:lpstr>
      <vt:lpstr>'大臣指定検査項目年度別実施計画(参考）'!Print_Area</vt:lpstr>
      <vt:lpstr>表①無窓居室の換気状況評価表!Print_Area</vt:lpstr>
      <vt:lpstr>表②火気使用室の換気風量測定表!Print_Area</vt:lpstr>
      <vt:lpstr>'表③-2排煙風量測定記録表　給気式'!Print_Area</vt:lpstr>
      <vt:lpstr>'表③-3排煙風量測定記録表 加圧式'!Print_Area</vt:lpstr>
      <vt:lpstr>表③排煙風量測定記録表!Print_Area</vt:lpstr>
      <vt:lpstr>表④非常用照明照度測定表!Print_Area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黒岩　利之</cp:lastModifiedBy>
  <cp:lastPrinted>2022-01-20T05:18:41Z</cp:lastPrinted>
  <dcterms:created xsi:type="dcterms:W3CDTF">2007-06-26T05:43:50Z</dcterms:created>
  <dcterms:modified xsi:type="dcterms:W3CDTF">2022-03-21T23:52:34Z</dcterms:modified>
</cp:coreProperties>
</file>